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Allyson\Box\1. My own files\2. Policy Management\More Structured Policy Process\"/>
    </mc:Choice>
  </mc:AlternateContent>
  <xr:revisionPtr revIDLastSave="0" documentId="13_ncr:1_{516C3A96-01C1-40A5-8867-D213F79B3DFA}" xr6:coauthVersionLast="47" xr6:coauthVersionMax="47" xr10:uidLastSave="{00000000-0000-0000-0000-000000000000}"/>
  <bookViews>
    <workbookView xWindow="-120" yWindow="-120" windowWidth="29040" windowHeight="15720" xr2:uid="{00000000-000D-0000-FFFF-FFFF00000000}"/>
  </bookViews>
  <sheets>
    <sheet name="Project schedule" sheetId="11" r:id="rId1"/>
    <sheet name="Status Options" sheetId="13" r:id="rId2"/>
  </sheets>
  <definedNames>
    <definedName name="Display_Week">'Project schedule'!$Q$2</definedName>
    <definedName name="_xlnm.Print_Titles" localSheetId="0">'Project schedule'!$4:$6</definedName>
    <definedName name="Project_Start">'Project schedule'!$Q$1</definedName>
    <definedName name="task_end" localSheetId="0">'Project schedule'!$F1</definedName>
    <definedName name="task_progress" localSheetId="0">'Project schedule'!$D1</definedName>
    <definedName name="task_start" localSheetId="0">'Project schedule'!$E1</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11" l="1"/>
  <c r="I5" i="11" s="1"/>
  <c r="H7" i="11"/>
  <c r="H43" i="11"/>
  <c r="H42" i="11"/>
  <c r="H29" i="11"/>
  <c r="H23" i="11"/>
  <c r="H14" i="11"/>
  <c r="H8" i="11"/>
  <c r="H24" i="11"/>
  <c r="H25" i="11"/>
  <c r="H9" i="11"/>
  <c r="H41" i="11"/>
  <c r="H34" i="11"/>
  <c r="H36" i="11"/>
  <c r="H30" i="11"/>
  <c r="H28" i="11"/>
  <c r="H26" i="11"/>
  <c r="H35" i="11"/>
  <c r="H27" i="11"/>
  <c r="H18" i="11"/>
  <c r="J5" i="11" l="1"/>
  <c r="I6" i="11"/>
  <c r="I4" i="11"/>
  <c r="K5" i="11" l="1"/>
  <c r="J6" i="11"/>
  <c r="K6" i="11" l="1"/>
  <c r="L5" i="11"/>
  <c r="M5" i="11" l="1"/>
  <c r="L6" i="11"/>
  <c r="M6" i="11" l="1"/>
  <c r="N5" i="11"/>
  <c r="N6" i="11" l="1"/>
  <c r="O5" i="11"/>
  <c r="P5" i="11" l="1"/>
  <c r="O6" i="11"/>
  <c r="Q5" i="11" l="1"/>
  <c r="P6" i="11"/>
  <c r="P4" i="11"/>
  <c r="R5" i="11" l="1"/>
  <c r="Q6" i="11"/>
  <c r="R6" i="11" l="1"/>
  <c r="S5" i="11"/>
  <c r="S6" i="11" l="1"/>
  <c r="T5" i="11"/>
  <c r="U5" i="11" l="1"/>
  <c r="T6" i="11"/>
  <c r="U6" i="11" l="1"/>
  <c r="V5" i="11"/>
  <c r="V6" i="11" l="1"/>
  <c r="W5" i="11"/>
  <c r="X5" i="11" l="1"/>
  <c r="W4" i="11"/>
  <c r="W6" i="11"/>
  <c r="Y5" i="11" l="1"/>
  <c r="X6" i="11"/>
  <c r="Y6" i="11" l="1"/>
  <c r="Z5" i="11"/>
  <c r="Z6" i="11" l="1"/>
  <c r="AA5" i="11"/>
  <c r="AB5" i="11" l="1"/>
  <c r="AA6" i="11"/>
  <c r="AB6" i="11" l="1"/>
  <c r="AC5" i="11"/>
  <c r="AC6" i="11" l="1"/>
  <c r="AD5" i="11"/>
  <c r="AE5" i="11" l="1"/>
  <c r="AD4" i="11"/>
  <c r="AD6" i="11"/>
  <c r="AF5" i="11" l="1"/>
  <c r="AE6" i="11"/>
  <c r="AG5" i="11" l="1"/>
  <c r="AF6" i="11"/>
  <c r="AG6" i="11" l="1"/>
  <c r="AH5" i="11"/>
  <c r="AH6" i="11" l="1"/>
  <c r="AI5" i="11"/>
  <c r="AI6" i="11" l="1"/>
  <c r="AJ5" i="11"/>
  <c r="AK5" i="11" l="1"/>
  <c r="AJ6" i="11"/>
  <c r="AK6" i="11" l="1"/>
  <c r="AL5" i="11"/>
  <c r="AK4" i="11"/>
  <c r="AL6" i="11" l="1"/>
  <c r="AM5" i="11"/>
  <c r="AN5" i="11" l="1"/>
  <c r="AM6" i="11"/>
  <c r="AN6" i="11" l="1"/>
  <c r="AO5" i="11"/>
  <c r="AO6" i="11" l="1"/>
  <c r="AP5" i="11"/>
  <c r="AP6" i="11" l="1"/>
  <c r="AQ5" i="11"/>
  <c r="AQ6" i="11" l="1"/>
  <c r="AR5" i="11"/>
  <c r="AS5" i="11" l="1"/>
  <c r="AR4" i="11"/>
  <c r="AR6" i="11"/>
  <c r="AS6" i="11" l="1"/>
  <c r="AT5" i="11"/>
  <c r="AT6" i="11" l="1"/>
  <c r="AU5" i="11"/>
  <c r="AV5" i="11" l="1"/>
  <c r="AU6" i="11"/>
  <c r="AW5" i="11" l="1"/>
  <c r="AV6" i="11"/>
  <c r="AW6" i="11" l="1"/>
  <c r="AX5" i="11"/>
  <c r="AY5" i="11" l="1"/>
  <c r="AX6" i="11"/>
  <c r="AY6" i="11" l="1"/>
  <c r="AY4" i="11"/>
  <c r="AZ5" i="11"/>
  <c r="BA5" i="11" l="1"/>
  <c r="AZ6" i="11"/>
  <c r="BA6" i="11" l="1"/>
  <c r="BB5" i="11"/>
  <c r="BC5" i="11" l="1"/>
  <c r="BB6" i="11"/>
  <c r="BD5" i="11" l="1"/>
  <c r="BC6" i="11"/>
  <c r="BD6" i="11" l="1"/>
  <c r="BE5" i="11"/>
  <c r="BE6" i="11" l="1"/>
  <c r="BF5" i="11"/>
  <c r="BG5" i="11" l="1"/>
  <c r="BF6" i="11"/>
  <c r="BF4" i="11"/>
  <c r="BG6" i="11" l="1"/>
  <c r="BH5" i="11"/>
  <c r="BH6" i="11" l="1"/>
  <c r="BI5" i="11"/>
  <c r="BI6" i="11" l="1"/>
  <c r="BJ5" i="11"/>
  <c r="BK5" i="11" l="1"/>
  <c r="BJ6" i="11"/>
  <c r="BL5" i="11" l="1"/>
  <c r="BK6" i="11"/>
  <c r="BL6" i="11" l="1"/>
  <c r="BM5" i="11"/>
  <c r="BM4" i="11" l="1"/>
  <c r="BN5" i="11"/>
  <c r="BM6" i="11"/>
  <c r="BN6" i="11" l="1"/>
  <c r="BO5" i="11"/>
  <c r="BP5" i="11" l="1"/>
  <c r="BO6" i="11"/>
  <c r="BQ5" i="11" l="1"/>
  <c r="BP6" i="11"/>
  <c r="BQ6" i="11" l="1"/>
  <c r="BR5" i="11"/>
  <c r="BR6" i="11" l="1"/>
  <c r="BS5" i="11"/>
  <c r="BT5" i="11" l="1"/>
  <c r="BS6" i="11"/>
  <c r="BU5" i="11" l="1"/>
  <c r="BT4" i="11"/>
  <c r="BT6" i="11"/>
  <c r="BV5" i="11" l="1"/>
  <c r="BU6" i="11"/>
  <c r="BW5" i="11" l="1"/>
  <c r="BV6" i="11"/>
  <c r="BW6" i="11" l="1"/>
  <c r="BX5" i="11"/>
  <c r="BX6" i="11" l="1"/>
  <c r="BY5" i="11"/>
  <c r="BY6" i="11" l="1"/>
  <c r="BZ5" i="11"/>
  <c r="BZ6" i="11" l="1"/>
  <c r="CA5" i="11"/>
  <c r="CB5" i="11" l="1"/>
  <c r="CA4" i="11"/>
  <c r="CA6" i="11"/>
  <c r="CC5" i="11" l="1"/>
  <c r="CB6" i="11"/>
  <c r="CD5" i="11" l="1"/>
  <c r="CC6" i="11"/>
  <c r="CE5" i="11" l="1"/>
  <c r="CD6" i="11"/>
  <c r="CE6" i="11" l="1"/>
  <c r="CF5" i="11"/>
  <c r="CF6" i="11" l="1"/>
  <c r="CG5" i="11"/>
  <c r="CG6" i="11" l="1"/>
  <c r="CH5" i="11"/>
  <c r="CH4" i="11" l="1"/>
  <c r="CH6" i="11"/>
  <c r="CI5" i="11"/>
  <c r="CJ5" i="11" l="1"/>
  <c r="CI6" i="11"/>
  <c r="CK5" i="11" l="1"/>
  <c r="CJ6" i="11"/>
  <c r="CL5" i="11" l="1"/>
  <c r="CK6" i="11"/>
  <c r="CL6" i="11" l="1"/>
  <c r="CM5" i="11"/>
  <c r="CM6" i="11" l="1"/>
  <c r="CN5" i="11"/>
  <c r="CN6" i="11" l="1"/>
  <c r="CO5" i="11"/>
  <c r="CO4" i="11" l="1"/>
  <c r="CP5" i="11"/>
  <c r="CO6" i="11"/>
  <c r="CP6" i="11" l="1"/>
  <c r="CQ5" i="11"/>
  <c r="CR5" i="11" l="1"/>
  <c r="CQ6" i="11"/>
  <c r="CS5" i="11" l="1"/>
  <c r="CR6" i="11"/>
  <c r="CT5" i="11" l="1"/>
  <c r="CS6" i="11"/>
  <c r="CT6" i="11" l="1"/>
  <c r="CU5" i="11"/>
  <c r="CU6" i="11" l="1"/>
  <c r="CV5" i="11"/>
  <c r="CV4" i="11" l="1"/>
  <c r="CW5" i="11"/>
  <c r="CV6" i="11"/>
  <c r="CW6" i="11" l="1"/>
  <c r="CX5" i="11"/>
  <c r="CY5" i="11" l="1"/>
  <c r="CX6" i="11"/>
  <c r="CZ5" i="11" l="1"/>
  <c r="CY6" i="11"/>
  <c r="DA5" i="11" l="1"/>
  <c r="CZ6" i="11"/>
  <c r="DA6" i="11" l="1"/>
  <c r="DB5" i="11"/>
  <c r="DB6" i="11" l="1"/>
  <c r="DC5" i="11"/>
  <c r="DC4" i="11" l="1"/>
  <c r="DD5" i="11"/>
  <c r="DC6" i="11"/>
  <c r="DE5" i="11" l="1"/>
  <c r="DD6" i="11"/>
  <c r="DE6" i="11" l="1"/>
  <c r="DF5" i="11"/>
  <c r="DF6" i="11" l="1"/>
  <c r="DG5" i="11"/>
  <c r="DH5" i="11" l="1"/>
  <c r="DG6" i="11"/>
  <c r="DI5" i="11" l="1"/>
  <c r="DH6" i="11"/>
  <c r="DI6" i="11" l="1"/>
  <c r="DJ5" i="11"/>
  <c r="DJ4" i="11" l="1"/>
  <c r="DK5" i="11"/>
  <c r="DJ6" i="11"/>
  <c r="DK6" i="11" l="1"/>
  <c r="DL5" i="11"/>
  <c r="DM5" i="11" l="1"/>
  <c r="DL6" i="11"/>
  <c r="DM6" i="11" l="1"/>
  <c r="DN5" i="11"/>
  <c r="DN6" i="11" l="1"/>
  <c r="DO5" i="11"/>
  <c r="DP5" i="11" l="1"/>
  <c r="DO6" i="11"/>
  <c r="DP6" i="11" l="1"/>
  <c r="DQ5" i="11"/>
  <c r="DR5" i="11" l="1"/>
  <c r="DQ4" i="11"/>
  <c r="DQ6" i="11"/>
  <c r="DS5" i="11" l="1"/>
  <c r="DR6" i="11"/>
  <c r="DT5" i="11" l="1"/>
  <c r="DS6" i="11"/>
  <c r="DT6" i="11" l="1"/>
  <c r="DU5" i="11"/>
  <c r="DU6" i="11" l="1"/>
  <c r="DV5" i="11"/>
  <c r="DV6" i="11" l="1"/>
  <c r="DW5" i="11"/>
  <c r="DX5" i="11" l="1"/>
  <c r="DW6" i="11"/>
  <c r="DY5" i="11" l="1"/>
  <c r="DX4" i="11"/>
  <c r="DX6" i="11"/>
  <c r="DY6" i="11" l="1"/>
  <c r="DZ5" i="11"/>
  <c r="EA5" i="11" l="1"/>
  <c r="DZ6" i="11"/>
  <c r="EA6" i="11" l="1"/>
  <c r="EB5" i="11"/>
  <c r="EB6" i="11" l="1"/>
  <c r="EC5" i="11"/>
  <c r="EC6" i="11" l="1"/>
  <c r="ED5" i="11"/>
  <c r="ED6" i="11" l="1"/>
  <c r="EE5" i="11"/>
  <c r="EF5" i="11" l="1"/>
  <c r="EE4" i="11"/>
  <c r="EE6" i="11"/>
  <c r="EG5" i="11" l="1"/>
  <c r="EF6" i="11"/>
  <c r="EH5" i="11" l="1"/>
  <c r="EG6" i="11"/>
  <c r="EI5" i="11" l="1"/>
  <c r="EH6" i="11"/>
  <c r="EI6" i="11" l="1"/>
  <c r="EJ5" i="11"/>
  <c r="EJ6" i="11" l="1"/>
  <c r="EK5" i="11"/>
  <c r="EK6" i="11" l="1"/>
  <c r="EL5" i="11"/>
  <c r="EL4" i="11" l="1"/>
  <c r="EM5" i="11"/>
  <c r="EL6" i="11"/>
  <c r="EN5" i="11" l="1"/>
  <c r="EM6" i="11"/>
  <c r="EO5" i="11" l="1"/>
  <c r="EN6" i="11"/>
  <c r="EP5" i="11" l="1"/>
  <c r="EO6" i="11"/>
  <c r="EP6" i="11" l="1"/>
  <c r="EQ5" i="11"/>
  <c r="EQ6" i="11" l="1"/>
  <c r="ER5" i="11"/>
  <c r="ER6" i="11" l="1"/>
  <c r="ES5" i="11"/>
  <c r="ES4" i="11" l="1"/>
  <c r="ET5" i="11"/>
  <c r="ES6" i="11"/>
  <c r="EU5" i="11" l="1"/>
  <c r="ET6" i="11"/>
  <c r="EV5" i="11" l="1"/>
  <c r="EU6" i="11"/>
  <c r="EW5" i="11" l="1"/>
  <c r="EV6" i="11"/>
  <c r="EX5" i="11" l="1"/>
  <c r="EW6" i="11"/>
  <c r="EX6" i="11" l="1"/>
  <c r="EY5" i="11"/>
  <c r="EY6" i="11" l="1"/>
  <c r="EZ5" i="11"/>
  <c r="EZ4" i="11" l="1"/>
  <c r="FA5" i="11"/>
  <c r="EZ6" i="11"/>
  <c r="FA6" i="11" l="1"/>
  <c r="FB5" i="11"/>
  <c r="FC5" i="11" l="1"/>
  <c r="FB6" i="11"/>
  <c r="FD5" i="11" l="1"/>
  <c r="FC6" i="11"/>
  <c r="FE5" i="11" l="1"/>
  <c r="FD6" i="11"/>
  <c r="FE6" i="11" l="1"/>
  <c r="FF5" i="11"/>
  <c r="FF6" i="11" l="1"/>
  <c r="FG5" i="11"/>
  <c r="FH5" i="11" l="1"/>
  <c r="FG4" i="11"/>
  <c r="FG6" i="11"/>
  <c r="FI5" i="11" l="1"/>
  <c r="FH6" i="11"/>
  <c r="FI6" i="11" l="1"/>
  <c r="FJ5" i="11"/>
  <c r="FK5" i="11" l="1"/>
  <c r="FJ6" i="11"/>
  <c r="FL5" i="11" l="1"/>
  <c r="FK6" i="11"/>
  <c r="FM5" i="11" l="1"/>
  <c r="FL6" i="11"/>
  <c r="FM6" i="11" l="1"/>
  <c r="FN5" i="11"/>
  <c r="FN4" i="11" l="1"/>
  <c r="FO5" i="11"/>
  <c r="FN6" i="11"/>
  <c r="FP5" i="11" l="1"/>
  <c r="FO6" i="11"/>
  <c r="FQ5" i="11" l="1"/>
  <c r="FP6" i="11"/>
  <c r="FQ6" i="11" l="1"/>
  <c r="FR5" i="11"/>
  <c r="FR6" i="11" l="1"/>
  <c r="FS5" i="11"/>
  <c r="FT5" i="11" l="1"/>
  <c r="FS6" i="11"/>
  <c r="FT6" i="11" l="1"/>
  <c r="FU5" i="11"/>
  <c r="FV5" i="11" l="1"/>
  <c r="FU4" i="11"/>
  <c r="FU6" i="11"/>
  <c r="FV6" i="11" l="1"/>
  <c r="FW5" i="11"/>
  <c r="FX5" i="11" l="1"/>
  <c r="FW6" i="11"/>
  <c r="FX6" i="11" l="1"/>
  <c r="FY5" i="11"/>
  <c r="FY6" i="11" l="1"/>
  <c r="FZ5" i="11"/>
  <c r="FZ6" i="11" l="1"/>
  <c r="GA5" i="11"/>
  <c r="GA6" i="11" s="1"/>
</calcChain>
</file>

<file path=xl/sharedStrings.xml><?xml version="1.0" encoding="utf-8"?>
<sst xmlns="http://schemas.openxmlformats.org/spreadsheetml/2006/main" count="48" uniqueCount="48">
  <si>
    <t>Project start:</t>
  </si>
  <si>
    <t>Display week:</t>
  </si>
  <si>
    <t>TASK</t>
  </si>
  <si>
    <t>START</t>
  </si>
  <si>
    <t>END</t>
  </si>
  <si>
    <t xml:space="preserve">Do not delete this row. This row is hidden to preserve a formula that is used to highlight the current day within the project schedule. </t>
  </si>
  <si>
    <t>Insert new rows ABOVE this one</t>
  </si>
  <si>
    <t>Status</t>
  </si>
  <si>
    <t>Not Started</t>
  </si>
  <si>
    <t>In Progress</t>
  </si>
  <si>
    <t>Complete</t>
  </si>
  <si>
    <t>On Hold</t>
  </si>
  <si>
    <t>Person Responsible</t>
  </si>
  <si>
    <t>University of Utah Regulation Change Project Plan</t>
  </si>
  <si>
    <t>Determine regulation change and conduct research</t>
  </si>
  <si>
    <t>Fill out regulation change proposal form</t>
  </si>
  <si>
    <t>Receive approval from VP to pursue regulation change (note VP may delegate this step)</t>
  </si>
  <si>
    <t>Notify Regulations Office of proposed regulations</t>
  </si>
  <si>
    <t>Establish whether to use a drafting committee and make-up of "drafting committee"</t>
  </si>
  <si>
    <t>Draft proposed regulations change</t>
  </si>
  <si>
    <t>Regulations Office and other writing committee members review first draft</t>
  </si>
  <si>
    <t xml:space="preserve"> Incorporate feedback from Regulations Office and drafting committee</t>
  </si>
  <si>
    <t>Determine how to communicate policy change and create materials describing policy change, such as memo, tables, etc.</t>
  </si>
  <si>
    <t>Prepare Implementation/Communication Plan</t>
  </si>
  <si>
    <t>Update Institutional Policy Committee on progress</t>
  </si>
  <si>
    <t>Incorporate Institutional Policy Committee feedback</t>
  </si>
  <si>
    <t>Regulation Development and Drafting - Initial Drafting</t>
  </si>
  <si>
    <t>Regulation Development and Drafting - Stakeholder Review</t>
  </si>
  <si>
    <t>Send draft and memo to subject expert stakeholders included in plan</t>
  </si>
  <si>
    <t>Meet with individual stakeholders as necessary and incorporate feedback</t>
  </si>
  <si>
    <t>Send draft to committee or council stakeholders as listed in stakeholder tracking sheet</t>
  </si>
  <si>
    <t>Meet with committee or council stakeholders as necessary and incorporate feedback</t>
  </si>
  <si>
    <t xml:space="preserve">Update policy change memo to document stakeholders consulted </t>
  </si>
  <si>
    <t>Formal Approval Process</t>
  </si>
  <si>
    <t>Receive final approval from VP (typically policy officer)</t>
  </si>
  <si>
    <t>Have final discussion with Institutional Policy Committee if necessary</t>
  </si>
  <si>
    <t>Submit policy to President and Cabinet for final information</t>
  </si>
  <si>
    <t xml:space="preserve"> Present policy to Academic Senate Executive Committee for inclusion on Academic Senate Agenda</t>
  </si>
  <si>
    <t>Present policy to Academic Senate</t>
  </si>
  <si>
    <t>Receive Board of Trustees Approval</t>
  </si>
  <si>
    <t>Regulations Office prepare for publication and publishes changes</t>
  </si>
  <si>
    <t>Publish changes</t>
  </si>
  <si>
    <t>Review changes</t>
  </si>
  <si>
    <t>Develop stakeholder consultation plan*</t>
  </si>
  <si>
    <t>Communicate change with university community*</t>
  </si>
  <si>
    <t>Implemented revised policy*</t>
  </si>
  <si>
    <t>Notification and Preparation</t>
  </si>
  <si>
    <t>* = can develop a project plan specific to this topic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</si>
</sst>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4"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b/>
      <sz val="1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16"/>
      <color theme="9"/>
      <name val="Arial Black"/>
      <family val="2"/>
      <scheme val="major"/>
    </font>
    <font>
      <b/>
      <sz val="12"/>
      <color theme="0"/>
      <name val="Arial"/>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theme="9" tint="-0.499984740745262"/>
        <bgColor indexed="64"/>
      </patternFill>
    </fill>
    <fill>
      <patternFill patternType="solid">
        <fgColor rgb="FFE9F1FD"/>
        <bgColor indexed="64"/>
      </patternFill>
    </fill>
    <fill>
      <patternFill patternType="solid">
        <fgColor theme="7" tint="-0.499984740745262"/>
        <bgColor indexed="64"/>
      </patternFill>
    </fill>
    <fill>
      <patternFill patternType="solid">
        <fgColor rgb="FFEDF7F2"/>
        <bgColor indexed="64"/>
      </patternFill>
    </fill>
    <fill>
      <patternFill patternType="solid">
        <fgColor theme="8" tint="-0.499984740745262"/>
        <bgColor indexed="64"/>
      </patternFill>
    </fill>
    <fill>
      <patternFill patternType="solid">
        <fgColor rgb="FFFFFCE5"/>
        <bgColor indexed="64"/>
      </patternFill>
    </fill>
    <fill>
      <patternFill patternType="solid">
        <fgColor rgb="FF580000"/>
        <bgColor indexed="64"/>
      </patternFill>
    </fill>
    <fill>
      <patternFill patternType="solid">
        <fgColor rgb="FFFFDDDD"/>
        <bgColor indexed="64"/>
      </patternFill>
    </fill>
  </fills>
  <borders count="18">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9" fillId="0" borderId="0"/>
    <xf numFmtId="43"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5" fontId="4" fillId="0" borderId="2">
      <alignment horizontal="center" vertical="center"/>
    </xf>
    <xf numFmtId="164" fontId="4" fillId="0" borderId="1" applyFill="0">
      <alignment horizontal="center" vertical="center"/>
    </xf>
    <xf numFmtId="0" fontId="4" fillId="0" borderId="1" applyFill="0">
      <alignment horizontal="center" vertical="center"/>
    </xf>
    <xf numFmtId="0" fontId="4" fillId="0" borderId="1" applyFill="0">
      <alignment horizontal="left" vertical="center" indent="2"/>
    </xf>
  </cellStyleXfs>
  <cellXfs count="102">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9" fillId="0" borderId="0" xfId="3"/>
    <xf numFmtId="0" fontId="9" fillId="0" borderId="0" xfId="3" applyAlignment="1">
      <alignment wrapText="1"/>
    </xf>
    <xf numFmtId="0" fontId="9" fillId="0" borderId="0" xfId="0" applyFont="1" applyAlignment="1">
      <alignment horizontal="center"/>
    </xf>
    <xf numFmtId="0" fontId="7" fillId="0" borderId="0" xfId="0" applyFont="1"/>
    <xf numFmtId="0" fontId="3" fillId="0" borderId="0" xfId="0" applyFont="1" applyAlignment="1">
      <alignment horizontal="center" vertical="center"/>
    </xf>
    <xf numFmtId="0" fontId="11" fillId="0" borderId="0" xfId="0" applyFont="1"/>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12" fillId="0" borderId="0" xfId="0" applyFont="1"/>
    <xf numFmtId="0" fontId="12" fillId="0" borderId="0" xfId="0" applyFont="1" applyAlignment="1">
      <alignment horizontal="center"/>
    </xf>
    <xf numFmtId="0" fontId="13" fillId="0" borderId="0" xfId="0" applyFont="1"/>
    <xf numFmtId="0" fontId="14" fillId="0" borderId="0" xfId="0" applyFont="1" applyAlignment="1">
      <alignment horizontal="left" indent="1"/>
    </xf>
    <xf numFmtId="0" fontId="4" fillId="0" borderId="0" xfId="0" applyFont="1"/>
    <xf numFmtId="0" fontId="4" fillId="0" borderId="0" xfId="8">
      <alignment horizontal="right" indent="1"/>
    </xf>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67" fontId="17" fillId="4" borderId="14" xfId="0" applyNumberFormat="1" applyFont="1" applyFill="1" applyBorder="1" applyAlignment="1">
      <alignment horizontal="center" vertical="center"/>
    </xf>
    <xf numFmtId="167" fontId="17" fillId="4" borderId="12" xfId="0" applyNumberFormat="1" applyFont="1" applyFill="1" applyBorder="1" applyAlignment="1">
      <alignment horizontal="center" vertical="center"/>
    </xf>
    <xf numFmtId="167" fontId="17" fillId="4" borderId="13" xfId="0" applyNumberFormat="1" applyFont="1" applyFill="1" applyBorder="1" applyAlignment="1">
      <alignment horizontal="center" vertical="center"/>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4" fillId="0" borderId="3"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right" vertical="center"/>
    </xf>
    <xf numFmtId="0" fontId="4" fillId="0" borderId="6" xfId="0" applyFont="1" applyBorder="1" applyAlignment="1">
      <alignment vertical="center"/>
    </xf>
    <xf numFmtId="0" fontId="4" fillId="0" borderId="5" xfId="0" applyFont="1" applyBorder="1" applyAlignment="1">
      <alignment vertical="center"/>
    </xf>
    <xf numFmtId="0" fontId="19" fillId="2" borderId="0" xfId="0" applyFont="1" applyFill="1" applyAlignment="1">
      <alignment horizontal="left" vertical="center" indent="1"/>
    </xf>
    <xf numFmtId="0" fontId="19" fillId="2" borderId="0" xfId="0" applyFont="1" applyFill="1" applyAlignment="1">
      <alignment vertical="center"/>
    </xf>
    <xf numFmtId="9" fontId="1" fillId="2" borderId="0" xfId="2" applyFont="1" applyFill="1" applyBorder="1" applyAlignment="1">
      <alignment horizontal="center" vertical="center"/>
    </xf>
    <xf numFmtId="164" fontId="20" fillId="2" borderId="0" xfId="0" applyNumberFormat="1" applyFont="1" applyFill="1" applyAlignment="1">
      <alignment horizontal="left" vertical="center"/>
    </xf>
    <xf numFmtId="164" fontId="1" fillId="2" borderId="0" xfId="0" applyNumberFormat="1" applyFont="1" applyFill="1" applyAlignment="1">
      <alignment horizontal="center" vertical="center"/>
    </xf>
    <xf numFmtId="0" fontId="4" fillId="2" borderId="0" xfId="0" applyFont="1" applyFill="1" applyAlignment="1">
      <alignment vertical="center"/>
    </xf>
    <xf numFmtId="0" fontId="21" fillId="0" borderId="0" xfId="6" applyFont="1" applyAlignment="1">
      <alignment horizontal="left" vertical="center" indent="1"/>
    </xf>
    <xf numFmtId="0" fontId="21" fillId="0" borderId="0" xfId="7" applyFont="1" applyAlignment="1">
      <alignment horizontal="left" vertical="center" indent="1"/>
    </xf>
    <xf numFmtId="0" fontId="15" fillId="5" borderId="0" xfId="11" applyFont="1" applyFill="1" applyBorder="1" applyAlignment="1">
      <alignment vertical="center"/>
    </xf>
    <xf numFmtId="9" fontId="1" fillId="5" borderId="0" xfId="2" applyFont="1" applyFill="1" applyBorder="1" applyAlignment="1">
      <alignment horizontal="center" vertical="center"/>
    </xf>
    <xf numFmtId="0" fontId="15" fillId="7" borderId="0" xfId="11" applyFont="1" applyFill="1" applyBorder="1" applyAlignment="1">
      <alignment vertical="center"/>
    </xf>
    <xf numFmtId="9" fontId="1" fillId="7" borderId="0" xfId="2" applyFont="1" applyFill="1" applyBorder="1" applyAlignment="1">
      <alignment horizontal="center" vertical="center"/>
    </xf>
    <xf numFmtId="0" fontId="15" fillId="9" borderId="0" xfId="11" applyFont="1" applyFill="1" applyBorder="1" applyAlignment="1">
      <alignment vertical="center"/>
    </xf>
    <xf numFmtId="9" fontId="1" fillId="9" borderId="0" xfId="2" applyFont="1" applyFill="1" applyBorder="1" applyAlignment="1">
      <alignment horizontal="center" vertical="center"/>
    </xf>
    <xf numFmtId="0" fontId="15" fillId="11" borderId="0" xfId="11" applyFont="1" applyFill="1" applyBorder="1" applyAlignment="1">
      <alignment vertical="center"/>
    </xf>
    <xf numFmtId="9" fontId="1" fillId="11" borderId="0" xfId="2" applyFont="1" applyFill="1" applyBorder="1" applyAlignment="1">
      <alignment horizontal="center" vertical="center"/>
    </xf>
    <xf numFmtId="0" fontId="23" fillId="11" borderId="0" xfId="0" applyFont="1" applyFill="1" applyAlignment="1">
      <alignment horizontal="left" vertical="center" indent="1"/>
    </xf>
    <xf numFmtId="164" fontId="15" fillId="11" borderId="0" xfId="0" applyNumberFormat="1" applyFont="1" applyFill="1" applyAlignment="1">
      <alignment horizontal="center" vertical="center"/>
    </xf>
    <xf numFmtId="164" fontId="1" fillId="11" borderId="0" xfId="0" applyNumberFormat="1" applyFont="1" applyFill="1" applyAlignment="1">
      <alignment horizontal="center" vertical="center"/>
    </xf>
    <xf numFmtId="0" fontId="23" fillId="5" borderId="0" xfId="0" applyFont="1" applyFill="1" applyAlignment="1">
      <alignment horizontal="left" vertical="center" indent="1"/>
    </xf>
    <xf numFmtId="164" fontId="15" fillId="5" borderId="0" xfId="0" applyNumberFormat="1" applyFont="1" applyFill="1" applyAlignment="1">
      <alignment horizontal="center" vertical="center"/>
    </xf>
    <xf numFmtId="164" fontId="1" fillId="5" borderId="0" xfId="0" applyNumberFormat="1" applyFont="1" applyFill="1" applyAlignment="1">
      <alignment horizontal="center" vertical="center"/>
    </xf>
    <xf numFmtId="0" fontId="23" fillId="7" borderId="0" xfId="0" applyFont="1" applyFill="1" applyAlignment="1">
      <alignment horizontal="left" vertical="center" indent="1"/>
    </xf>
    <xf numFmtId="164" fontId="15"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0" fontId="23" fillId="9" borderId="0" xfId="0" applyFont="1" applyFill="1" applyAlignment="1">
      <alignment horizontal="left" vertical="center" indent="1"/>
    </xf>
    <xf numFmtId="164" fontId="15" fillId="9" borderId="0" xfId="0" applyNumberFormat="1" applyFont="1" applyFill="1" applyAlignment="1">
      <alignment horizontal="center" vertical="center"/>
    </xf>
    <xf numFmtId="164" fontId="1" fillId="9" borderId="0" xfId="0" applyNumberFormat="1" applyFont="1" applyFill="1" applyAlignment="1">
      <alignment horizontal="center" vertical="center"/>
    </xf>
    <xf numFmtId="0" fontId="15" fillId="0" borderId="15" xfId="12" applyFont="1" applyBorder="1">
      <alignment horizontal="left" vertical="center" indent="2"/>
    </xf>
    <xf numFmtId="0" fontId="15" fillId="0" borderId="15" xfId="11" applyFont="1" applyBorder="1" applyAlignment="1">
      <alignment vertical="center"/>
    </xf>
    <xf numFmtId="9" fontId="1" fillId="0" borderId="15" xfId="2" applyFont="1" applyBorder="1" applyAlignment="1">
      <alignment horizontal="center" vertical="center"/>
    </xf>
    <xf numFmtId="164" fontId="15" fillId="0" borderId="15" xfId="10" applyFont="1" applyBorder="1">
      <alignment horizontal="center" vertical="center"/>
    </xf>
    <xf numFmtId="0" fontId="15" fillId="12" borderId="16" xfId="12" applyFont="1" applyFill="1" applyBorder="1">
      <alignment horizontal="left" vertical="center" indent="2"/>
    </xf>
    <xf numFmtId="0" fontId="15" fillId="12" borderId="16" xfId="11" applyFont="1" applyFill="1" applyBorder="1" applyAlignment="1">
      <alignment vertical="center"/>
    </xf>
    <xf numFmtId="9" fontId="1" fillId="12" borderId="16" xfId="2" applyFont="1" applyFill="1" applyBorder="1" applyAlignment="1">
      <alignment horizontal="center" vertical="center"/>
    </xf>
    <xf numFmtId="164" fontId="15" fillId="12" borderId="16" xfId="10" applyFont="1" applyFill="1" applyBorder="1">
      <alignment horizontal="center" vertical="center"/>
    </xf>
    <xf numFmtId="0" fontId="15" fillId="0" borderId="17" xfId="0" applyFont="1" applyBorder="1"/>
    <xf numFmtId="0" fontId="15" fillId="0" borderId="17" xfId="0" applyFont="1" applyBorder="1" applyAlignment="1">
      <alignment wrapText="1"/>
    </xf>
    <xf numFmtId="0" fontId="15" fillId="6" borderId="16" xfId="12" applyFont="1" applyFill="1" applyBorder="1">
      <alignment horizontal="left" vertical="center" indent="2"/>
    </xf>
    <xf numFmtId="0" fontId="15" fillId="6" borderId="16" xfId="11" applyFont="1" applyFill="1" applyBorder="1" applyAlignment="1">
      <alignment vertical="center"/>
    </xf>
    <xf numFmtId="9" fontId="1" fillId="6" borderId="16" xfId="2" applyFont="1" applyFill="1" applyBorder="1" applyAlignment="1">
      <alignment horizontal="center" vertical="center"/>
    </xf>
    <xf numFmtId="164" fontId="15" fillId="6" borderId="16" xfId="10" applyFont="1" applyFill="1" applyBorder="1">
      <alignment horizontal="center" vertical="center"/>
    </xf>
    <xf numFmtId="0" fontId="15" fillId="8" borderId="16" xfId="12" applyFont="1" applyFill="1" applyBorder="1" applyAlignment="1">
      <alignment horizontal="left" vertical="center" wrapText="1" indent="2"/>
    </xf>
    <xf numFmtId="0" fontId="15" fillId="8" borderId="16" xfId="11" applyFont="1" applyFill="1" applyBorder="1" applyAlignment="1">
      <alignment vertical="center"/>
    </xf>
    <xf numFmtId="9" fontId="1" fillId="8" borderId="16" xfId="2" applyFont="1" applyFill="1" applyBorder="1" applyAlignment="1">
      <alignment horizontal="center" vertical="center"/>
    </xf>
    <xf numFmtId="164" fontId="15" fillId="8" borderId="16" xfId="10" applyFont="1" applyFill="1" applyBorder="1">
      <alignment horizontal="center" vertical="center"/>
    </xf>
    <xf numFmtId="0" fontId="15" fillId="8" borderId="16" xfId="12" applyFont="1" applyFill="1" applyBorder="1">
      <alignment horizontal="left" vertical="center" indent="2"/>
    </xf>
    <xf numFmtId="0" fontId="15" fillId="10" borderId="16" xfId="12" applyFont="1" applyFill="1" applyBorder="1">
      <alignment horizontal="left" vertical="center" indent="2"/>
    </xf>
    <xf numFmtId="0" fontId="15" fillId="10" borderId="16" xfId="11" applyFont="1" applyFill="1" applyBorder="1" applyAlignment="1">
      <alignment vertical="center"/>
    </xf>
    <xf numFmtId="9" fontId="1" fillId="10" borderId="16" xfId="2" applyFont="1" applyFill="1" applyBorder="1" applyAlignment="1">
      <alignment horizontal="center" vertical="center"/>
    </xf>
    <xf numFmtId="164" fontId="15" fillId="10" borderId="16" xfId="10" applyFont="1" applyFill="1" applyBorder="1">
      <alignment horizontal="center" vertical="center"/>
    </xf>
    <xf numFmtId="166" fontId="15" fillId="2" borderId="8" xfId="0" applyNumberFormat="1" applyFont="1" applyFill="1" applyBorder="1" applyAlignment="1">
      <alignment horizontal="center" vertical="center" wrapText="1"/>
    </xf>
    <xf numFmtId="165" fontId="22" fillId="0" borderId="0" xfId="9" applyFont="1" applyBorder="1" applyAlignment="1">
      <alignment horizontal="left"/>
    </xf>
    <xf numFmtId="0" fontId="22" fillId="0" borderId="0" xfId="0" applyFont="1" applyAlignment="1">
      <alignment horizontal="left"/>
    </xf>
    <xf numFmtId="0" fontId="21" fillId="0" borderId="0" xfId="8" applyFont="1" applyAlignment="1">
      <alignment horizontal="left"/>
    </xf>
    <xf numFmtId="0" fontId="4" fillId="0" borderId="0" xfId="0" applyFont="1"/>
    <xf numFmtId="0" fontId="9" fillId="0" borderId="0" xfId="3" applyAlignment="1">
      <alignment wrapText="1"/>
    </xf>
    <xf numFmtId="0" fontId="16" fillId="3" borderId="16" xfId="0" applyFont="1" applyFill="1" applyBorder="1" applyAlignment="1">
      <alignment horizontal="left" vertical="center" indent="1"/>
    </xf>
    <xf numFmtId="0" fontId="4" fillId="2" borderId="16" xfId="0" applyFont="1" applyFill="1" applyBorder="1" applyAlignment="1">
      <alignment horizontal="left" indent="1"/>
    </xf>
    <xf numFmtId="0" fontId="16" fillId="3" borderId="16" xfId="0" applyFont="1" applyFill="1" applyBorder="1" applyAlignment="1">
      <alignment vertical="center"/>
    </xf>
    <xf numFmtId="0" fontId="4" fillId="2" borderId="16" xfId="0" applyFont="1" applyFill="1" applyBorder="1"/>
    <xf numFmtId="0" fontId="16" fillId="3" borderId="16" xfId="0" applyFont="1" applyFill="1" applyBorder="1" applyAlignment="1">
      <alignment horizontal="center" vertical="center"/>
    </xf>
    <xf numFmtId="166" fontId="15" fillId="2" borderId="13" xfId="0" applyNumberFormat="1" applyFont="1" applyFill="1" applyBorder="1" applyAlignment="1">
      <alignment horizontal="center" vertical="center" wrapText="1"/>
    </xf>
    <xf numFmtId="166" fontId="15" fillId="2" borderId="12" xfId="0" applyNumberFormat="1" applyFont="1" applyFill="1" applyBorder="1" applyAlignment="1">
      <alignment horizontal="center" vertical="center" wrapText="1"/>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20">
    <dxf>
      <fill>
        <patternFill>
          <bgColor theme="6"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8"/>
        </patternFill>
      </fill>
      <border>
        <left/>
        <right/>
      </border>
    </dxf>
    <dxf>
      <fill>
        <patternFill>
          <bgColor theme="8" tint="0.59996337778862885"/>
        </patternFill>
      </fill>
      <border>
        <left/>
        <right/>
      </border>
    </dxf>
    <dxf>
      <fill>
        <patternFill>
          <bgColor theme="6" tint="0.79998168889431442"/>
        </patternFill>
      </fill>
      <border>
        <top style="thin">
          <color theme="0" tint="-4.9989318521683403E-2"/>
        </top>
        <bottom style="thin">
          <color theme="0" tint="-4.9989318521683403E-2"/>
        </bottom>
      </border>
    </dxf>
    <dxf>
      <fill>
        <patternFill>
          <bgColor rgb="FF00B0F0"/>
        </patternFill>
      </fill>
      <border>
        <left/>
        <right/>
        <top style="thin">
          <color theme="0" tint="-4.9989318521683403E-2"/>
        </top>
        <bottom style="thin">
          <color theme="0" tint="-4.9989318521683403E-2"/>
        </bottom>
      </border>
    </dxf>
    <dxf>
      <fill>
        <patternFill>
          <bgColor theme="9" tint="0.79998168889431442"/>
        </patternFill>
      </fill>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9"/>
      <tableStyleElement type="headerRow" dxfId="18"/>
      <tableStyleElement type="totalRow" dxfId="17"/>
      <tableStyleElement type="firstColumn" dxfId="16"/>
      <tableStyleElement type="lastColumn" dxfId="15"/>
      <tableStyleElement type="firstRowStripe" dxfId="14"/>
      <tableStyleElement type="secondRowStripe" dxfId="13"/>
      <tableStyleElement type="firstColumnStripe" dxfId="12"/>
      <tableStyleElement type="secondColumnStripe" dxfId="1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DDDD"/>
      <color rgb="FF580000"/>
      <color rgb="FFFFFCE5"/>
      <color rgb="FFEDF7F2"/>
      <color rgb="FFE9F1FD"/>
      <color rgb="FFEDE6FE"/>
      <color rgb="FF215881"/>
      <color rgb="FF42648A"/>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A46"/>
  <sheetViews>
    <sheetView showGridLines="0" tabSelected="1" showRuler="0" topLeftCell="A2" zoomScale="90" zoomScaleNormal="90" zoomScalePageLayoutView="70" workbookViewId="0">
      <pane ySplit="6" topLeftCell="A8" activePane="bottomLeft" state="frozen"/>
      <selection activeCell="A2" sqref="A2"/>
      <selection pane="bottomLeft" activeCell="B30" sqref="B30"/>
    </sheetView>
  </sheetViews>
  <sheetFormatPr defaultColWidth="8.625" defaultRowHeight="30" customHeight="1" x14ac:dyDescent="0.2"/>
  <cols>
    <col min="1" max="1" width="2.625" style="7" customWidth="1"/>
    <col min="2" max="2" width="93.75" customWidth="1"/>
    <col min="3" max="3" width="17.375" customWidth="1"/>
    <col min="4" max="4" width="10.625" customWidth="1"/>
    <col min="5" max="5" width="10.625" style="2" customWidth="1"/>
    <col min="6" max="6" width="8.375" customWidth="1"/>
    <col min="7" max="7" width="2.625" customWidth="1"/>
    <col min="8" max="8" width="6" hidden="1" customWidth="1"/>
    <col min="9" max="145" width="2.625" customWidth="1"/>
    <col min="146" max="146" width="3.5" customWidth="1"/>
    <col min="147" max="147" width="3" customWidth="1"/>
    <col min="148" max="148" width="4.75" customWidth="1"/>
    <col min="149" max="149" width="4.375" customWidth="1"/>
    <col min="150" max="150" width="3.625" customWidth="1"/>
    <col min="151" max="151" width="3" customWidth="1"/>
    <col min="152" max="152" width="3.75" customWidth="1"/>
    <col min="153" max="153" width="3.5" customWidth="1"/>
    <col min="154" max="154" width="3.125" customWidth="1"/>
    <col min="155" max="155" width="4" customWidth="1"/>
    <col min="156" max="156" width="4.375" customWidth="1"/>
    <col min="157" max="157" width="3.625" customWidth="1"/>
    <col min="158" max="158" width="3" customWidth="1"/>
    <col min="159" max="159" width="3.75" customWidth="1"/>
    <col min="160" max="160" width="3.5" customWidth="1"/>
    <col min="161" max="161" width="3.125" customWidth="1"/>
    <col min="162" max="162" width="4" customWidth="1"/>
    <col min="163" max="163" width="4.375" customWidth="1"/>
    <col min="164" max="164" width="3.625" customWidth="1"/>
    <col min="165" max="165" width="3" customWidth="1"/>
    <col min="166" max="166" width="3.75" customWidth="1"/>
    <col min="167" max="167" width="3.5" customWidth="1"/>
    <col min="168" max="168" width="3.125" customWidth="1"/>
    <col min="169" max="169" width="4" customWidth="1"/>
    <col min="170" max="170" width="4.375" customWidth="1"/>
    <col min="171" max="171" width="3.625" customWidth="1"/>
    <col min="172" max="172" width="3" customWidth="1"/>
    <col min="173" max="173" width="3.75" customWidth="1"/>
    <col min="174" max="174" width="3.5" customWidth="1"/>
    <col min="175" max="175" width="3.125" customWidth="1"/>
    <col min="176" max="176" width="4" customWidth="1"/>
    <col min="177" max="177" width="4.375" customWidth="1"/>
    <col min="178" max="178" width="3.625" customWidth="1"/>
    <col min="179" max="179" width="3" customWidth="1"/>
    <col min="180" max="180" width="3.75" customWidth="1"/>
    <col min="181" max="181" width="3.5" customWidth="1"/>
    <col min="182" max="182" width="3.125" customWidth="1"/>
    <col min="183" max="183" width="4" customWidth="1"/>
  </cols>
  <sheetData>
    <row r="1" spans="1:183" ht="90" customHeight="1" x14ac:dyDescent="0.5">
      <c r="A1" s="8"/>
      <c r="B1" s="19" t="s">
        <v>13</v>
      </c>
      <c r="C1" s="12"/>
      <c r="D1" s="13"/>
      <c r="E1" s="14"/>
      <c r="F1" s="15"/>
      <c r="H1" s="1"/>
      <c r="I1" s="92" t="s">
        <v>0</v>
      </c>
      <c r="J1" s="93"/>
      <c r="K1" s="93"/>
      <c r="L1" s="93"/>
      <c r="M1" s="93"/>
      <c r="N1" s="93"/>
      <c r="O1" s="93"/>
      <c r="P1" s="18"/>
      <c r="Q1" s="90">
        <f ca="1">TODAY()</f>
        <v>46148</v>
      </c>
      <c r="R1" s="90"/>
      <c r="S1" s="90"/>
      <c r="T1" s="90"/>
      <c r="U1" s="90"/>
      <c r="V1" s="90"/>
      <c r="W1" s="90"/>
      <c r="X1" s="90"/>
      <c r="Y1" s="90"/>
      <c r="Z1" s="90"/>
      <c r="BM1" s="18"/>
      <c r="BT1" s="18"/>
      <c r="CA1" s="18"/>
      <c r="CH1" s="18"/>
      <c r="CO1" s="18"/>
      <c r="CV1" s="18"/>
      <c r="DC1" s="18"/>
      <c r="DJ1" s="18"/>
      <c r="DQ1" s="18"/>
      <c r="DX1" s="18"/>
      <c r="EE1" s="18"/>
      <c r="EL1" s="18"/>
      <c r="ES1" s="18"/>
      <c r="EZ1" s="18"/>
      <c r="FG1" s="18"/>
      <c r="FN1" s="18"/>
      <c r="FU1" s="18"/>
    </row>
    <row r="2" spans="1:183" ht="30" customHeight="1" x14ac:dyDescent="0.5">
      <c r="B2" s="44"/>
      <c r="C2" s="45"/>
      <c r="D2" s="16"/>
      <c r="E2" s="17"/>
      <c r="F2" s="16"/>
      <c r="I2" s="92" t="s">
        <v>1</v>
      </c>
      <c r="J2" s="93"/>
      <c r="K2" s="93"/>
      <c r="L2" s="93"/>
      <c r="M2" s="93"/>
      <c r="N2" s="93"/>
      <c r="O2" s="93"/>
      <c r="P2" s="18"/>
      <c r="Q2" s="91">
        <v>1</v>
      </c>
      <c r="R2" s="91"/>
      <c r="S2" s="91"/>
      <c r="T2" s="91"/>
      <c r="U2" s="91"/>
      <c r="V2" s="91"/>
      <c r="W2" s="91"/>
      <c r="X2" s="91"/>
      <c r="Y2" s="91"/>
      <c r="Z2" s="91"/>
      <c r="BM2" s="18"/>
      <c r="BT2" s="18"/>
      <c r="CA2" s="18"/>
      <c r="CH2" s="18"/>
      <c r="CO2" s="18"/>
      <c r="CV2" s="18"/>
      <c r="DC2" s="18"/>
      <c r="DJ2" s="18"/>
      <c r="DQ2" s="18"/>
      <c r="DX2" s="18"/>
      <c r="EE2" s="18"/>
      <c r="EL2" s="18"/>
      <c r="ES2" s="18"/>
      <c r="EZ2" s="18"/>
      <c r="FG2" s="18"/>
      <c r="FN2" s="18"/>
      <c r="FU2" s="18"/>
    </row>
    <row r="3" spans="1:183" s="20" customFormat="1" ht="30" customHeight="1" x14ac:dyDescent="0.2">
      <c r="A3" s="7"/>
      <c r="D3" s="21"/>
      <c r="E3" s="22"/>
    </row>
    <row r="4" spans="1:183" s="20" customFormat="1" ht="30" customHeight="1" x14ac:dyDescent="0.2">
      <c r="A4" s="8"/>
      <c r="B4" s="23"/>
      <c r="E4" s="24"/>
      <c r="I4" s="101">
        <f ca="1">I5</f>
        <v>46146</v>
      </c>
      <c r="J4" s="89"/>
      <c r="K4" s="89"/>
      <c r="L4" s="89"/>
      <c r="M4" s="89"/>
      <c r="N4" s="89"/>
      <c r="O4" s="89"/>
      <c r="P4" s="89">
        <f ca="1">P5</f>
        <v>46153</v>
      </c>
      <c r="Q4" s="89"/>
      <c r="R4" s="89"/>
      <c r="S4" s="89"/>
      <c r="T4" s="89"/>
      <c r="U4" s="89"/>
      <c r="V4" s="89"/>
      <c r="W4" s="89">
        <f ca="1">W5</f>
        <v>46160</v>
      </c>
      <c r="X4" s="89"/>
      <c r="Y4" s="89"/>
      <c r="Z4" s="89"/>
      <c r="AA4" s="89"/>
      <c r="AB4" s="89"/>
      <c r="AC4" s="89"/>
      <c r="AD4" s="89">
        <f ca="1">AD5</f>
        <v>46167</v>
      </c>
      <c r="AE4" s="89"/>
      <c r="AF4" s="89"/>
      <c r="AG4" s="89"/>
      <c r="AH4" s="89"/>
      <c r="AI4" s="89"/>
      <c r="AJ4" s="89"/>
      <c r="AK4" s="89">
        <f ca="1">AK5</f>
        <v>46174</v>
      </c>
      <c r="AL4" s="89"/>
      <c r="AM4" s="89"/>
      <c r="AN4" s="89"/>
      <c r="AO4" s="89"/>
      <c r="AP4" s="89"/>
      <c r="AQ4" s="89"/>
      <c r="AR4" s="89">
        <f ca="1">AR5</f>
        <v>46181</v>
      </c>
      <c r="AS4" s="89"/>
      <c r="AT4" s="89"/>
      <c r="AU4" s="89"/>
      <c r="AV4" s="89"/>
      <c r="AW4" s="89"/>
      <c r="AX4" s="89"/>
      <c r="AY4" s="89">
        <f ca="1">AY5</f>
        <v>46188</v>
      </c>
      <c r="AZ4" s="89"/>
      <c r="BA4" s="89"/>
      <c r="BB4" s="89"/>
      <c r="BC4" s="89"/>
      <c r="BD4" s="89"/>
      <c r="BE4" s="89"/>
      <c r="BF4" s="89">
        <f ca="1">BF5</f>
        <v>46195</v>
      </c>
      <c r="BG4" s="89"/>
      <c r="BH4" s="89"/>
      <c r="BI4" s="89"/>
      <c r="BJ4" s="89"/>
      <c r="BK4" s="89"/>
      <c r="BL4" s="100"/>
      <c r="BM4" s="89">
        <f ca="1">BM5</f>
        <v>46202</v>
      </c>
      <c r="BN4" s="89"/>
      <c r="BO4" s="89"/>
      <c r="BP4" s="89"/>
      <c r="BQ4" s="89"/>
      <c r="BR4" s="89"/>
      <c r="BS4" s="89"/>
      <c r="BT4" s="89">
        <f ca="1">BT5</f>
        <v>46209</v>
      </c>
      <c r="BU4" s="89"/>
      <c r="BV4" s="89"/>
      <c r="BW4" s="89"/>
      <c r="BX4" s="89"/>
      <c r="BY4" s="89"/>
      <c r="BZ4" s="89"/>
      <c r="CA4" s="89">
        <f ca="1">CA5</f>
        <v>46216</v>
      </c>
      <c r="CB4" s="89"/>
      <c r="CC4" s="89"/>
      <c r="CD4" s="89"/>
      <c r="CE4" s="89"/>
      <c r="CF4" s="89"/>
      <c r="CG4" s="89"/>
      <c r="CH4" s="89">
        <f ca="1">CH5</f>
        <v>46223</v>
      </c>
      <c r="CI4" s="89"/>
      <c r="CJ4" s="89"/>
      <c r="CK4" s="89"/>
      <c r="CL4" s="89"/>
      <c r="CM4" s="89"/>
      <c r="CN4" s="89"/>
      <c r="CO4" s="89">
        <f ca="1">CO5</f>
        <v>46230</v>
      </c>
      <c r="CP4" s="89"/>
      <c r="CQ4" s="89"/>
      <c r="CR4" s="89"/>
      <c r="CS4" s="89"/>
      <c r="CT4" s="89"/>
      <c r="CU4" s="89"/>
      <c r="CV4" s="89">
        <f ca="1">CV5</f>
        <v>46237</v>
      </c>
      <c r="CW4" s="89"/>
      <c r="CX4" s="89"/>
      <c r="CY4" s="89"/>
      <c r="CZ4" s="89"/>
      <c r="DA4" s="89"/>
      <c r="DB4" s="89"/>
      <c r="DC4" s="89">
        <f ca="1">DC5</f>
        <v>46244</v>
      </c>
      <c r="DD4" s="89"/>
      <c r="DE4" s="89"/>
      <c r="DF4" s="89"/>
      <c r="DG4" s="89"/>
      <c r="DH4" s="89"/>
      <c r="DI4" s="89"/>
      <c r="DJ4" s="89">
        <f ca="1">DJ5</f>
        <v>46251</v>
      </c>
      <c r="DK4" s="89"/>
      <c r="DL4" s="89"/>
      <c r="DM4" s="89"/>
      <c r="DN4" s="89"/>
      <c r="DO4" s="89"/>
      <c r="DP4" s="89"/>
      <c r="DQ4" s="89">
        <f ca="1">DQ5</f>
        <v>46258</v>
      </c>
      <c r="DR4" s="89"/>
      <c r="DS4" s="89"/>
      <c r="DT4" s="89"/>
      <c r="DU4" s="89"/>
      <c r="DV4" s="89"/>
      <c r="DW4" s="89"/>
      <c r="DX4" s="89">
        <f ca="1">DX5</f>
        <v>46265</v>
      </c>
      <c r="DY4" s="89"/>
      <c r="DZ4" s="89"/>
      <c r="EA4" s="89"/>
      <c r="EB4" s="89"/>
      <c r="EC4" s="89"/>
      <c r="ED4" s="89"/>
      <c r="EE4" s="89">
        <f ca="1">EE5</f>
        <v>46272</v>
      </c>
      <c r="EF4" s="89"/>
      <c r="EG4" s="89"/>
      <c r="EH4" s="89"/>
      <c r="EI4" s="89"/>
      <c r="EJ4" s="89"/>
      <c r="EK4" s="89"/>
      <c r="EL4" s="89">
        <f ca="1">EL5</f>
        <v>46279</v>
      </c>
      <c r="EM4" s="89"/>
      <c r="EN4" s="89"/>
      <c r="EO4" s="89"/>
      <c r="EP4" s="89"/>
      <c r="EQ4" s="89"/>
      <c r="ER4" s="89"/>
      <c r="ES4" s="89">
        <f ca="1">ES5</f>
        <v>46286</v>
      </c>
      <c r="ET4" s="89"/>
      <c r="EU4" s="89"/>
      <c r="EV4" s="89"/>
      <c r="EW4" s="89"/>
      <c r="EX4" s="89"/>
      <c r="EY4" s="89"/>
      <c r="EZ4" s="89">
        <f ca="1">EZ5</f>
        <v>46293</v>
      </c>
      <c r="FA4" s="89"/>
      <c r="FB4" s="89"/>
      <c r="FC4" s="89"/>
      <c r="FD4" s="89"/>
      <c r="FE4" s="89"/>
      <c r="FF4" s="89"/>
      <c r="FG4" s="89">
        <f ca="1">FG5</f>
        <v>46300</v>
      </c>
      <c r="FH4" s="89"/>
      <c r="FI4" s="89"/>
      <c r="FJ4" s="89"/>
      <c r="FK4" s="89"/>
      <c r="FL4" s="89"/>
      <c r="FM4" s="89"/>
      <c r="FN4" s="89">
        <f ca="1">FN5</f>
        <v>46307</v>
      </c>
      <c r="FO4" s="89"/>
      <c r="FP4" s="89"/>
      <c r="FQ4" s="89"/>
      <c r="FR4" s="89"/>
      <c r="FS4" s="89"/>
      <c r="FT4" s="89"/>
      <c r="FU4" s="89">
        <f ca="1">FU5</f>
        <v>46314</v>
      </c>
      <c r="FV4" s="89"/>
      <c r="FW4" s="89"/>
      <c r="FX4" s="89"/>
      <c r="FY4" s="89"/>
      <c r="FZ4" s="89"/>
      <c r="GA4" s="89"/>
    </row>
    <row r="5" spans="1:183" s="20" customFormat="1" ht="15" customHeight="1" x14ac:dyDescent="0.2">
      <c r="A5" s="94"/>
      <c r="B5" s="95" t="s">
        <v>2</v>
      </c>
      <c r="C5" s="97" t="s">
        <v>12</v>
      </c>
      <c r="D5" s="99" t="s">
        <v>7</v>
      </c>
      <c r="E5" s="99" t="s">
        <v>3</v>
      </c>
      <c r="F5" s="99" t="s">
        <v>4</v>
      </c>
      <c r="I5" s="25">
        <f ca="1">Project_Start-WEEKDAY(Project_Start,1)+2+7*(Display_Week-1)</f>
        <v>46146</v>
      </c>
      <c r="J5" s="25">
        <f ca="1">I5+1</f>
        <v>46147</v>
      </c>
      <c r="K5" s="25">
        <f t="shared" ref="K5:AX5" ca="1" si="0">J5+1</f>
        <v>46148</v>
      </c>
      <c r="L5" s="25">
        <f t="shared" ca="1" si="0"/>
        <v>46149</v>
      </c>
      <c r="M5" s="25">
        <f t="shared" ca="1" si="0"/>
        <v>46150</v>
      </c>
      <c r="N5" s="25">
        <f t="shared" ca="1" si="0"/>
        <v>46151</v>
      </c>
      <c r="O5" s="26">
        <f t="shared" ca="1" si="0"/>
        <v>46152</v>
      </c>
      <c r="P5" s="27">
        <f ca="1">O5+1</f>
        <v>46153</v>
      </c>
      <c r="Q5" s="25">
        <f ca="1">P5+1</f>
        <v>46154</v>
      </c>
      <c r="R5" s="25">
        <f t="shared" ca="1" si="0"/>
        <v>46155</v>
      </c>
      <c r="S5" s="25">
        <f t="shared" ca="1" si="0"/>
        <v>46156</v>
      </c>
      <c r="T5" s="25">
        <f t="shared" ca="1" si="0"/>
        <v>46157</v>
      </c>
      <c r="U5" s="25">
        <f t="shared" ca="1" si="0"/>
        <v>46158</v>
      </c>
      <c r="V5" s="26">
        <f t="shared" ca="1" si="0"/>
        <v>46159</v>
      </c>
      <c r="W5" s="27">
        <f ca="1">V5+1</f>
        <v>46160</v>
      </c>
      <c r="X5" s="25">
        <f ca="1">W5+1</f>
        <v>46161</v>
      </c>
      <c r="Y5" s="25">
        <f t="shared" ca="1" si="0"/>
        <v>46162</v>
      </c>
      <c r="Z5" s="25">
        <f t="shared" ca="1" si="0"/>
        <v>46163</v>
      </c>
      <c r="AA5" s="25">
        <f t="shared" ca="1" si="0"/>
        <v>46164</v>
      </c>
      <c r="AB5" s="25">
        <f t="shared" ca="1" si="0"/>
        <v>46165</v>
      </c>
      <c r="AC5" s="26">
        <f t="shared" ca="1" si="0"/>
        <v>46166</v>
      </c>
      <c r="AD5" s="27">
        <f ca="1">AC5+1</f>
        <v>46167</v>
      </c>
      <c r="AE5" s="25">
        <f ca="1">AD5+1</f>
        <v>46168</v>
      </c>
      <c r="AF5" s="25">
        <f t="shared" ca="1" si="0"/>
        <v>46169</v>
      </c>
      <c r="AG5" s="25">
        <f t="shared" ca="1" si="0"/>
        <v>46170</v>
      </c>
      <c r="AH5" s="25">
        <f t="shared" ca="1" si="0"/>
        <v>46171</v>
      </c>
      <c r="AI5" s="25">
        <f t="shared" ca="1" si="0"/>
        <v>46172</v>
      </c>
      <c r="AJ5" s="26">
        <f t="shared" ca="1" si="0"/>
        <v>46173</v>
      </c>
      <c r="AK5" s="27">
        <f ca="1">AJ5+1</f>
        <v>46174</v>
      </c>
      <c r="AL5" s="25">
        <f ca="1">AK5+1</f>
        <v>46175</v>
      </c>
      <c r="AM5" s="25">
        <f t="shared" ca="1" si="0"/>
        <v>46176</v>
      </c>
      <c r="AN5" s="25">
        <f t="shared" ca="1" si="0"/>
        <v>46177</v>
      </c>
      <c r="AO5" s="25">
        <f t="shared" ca="1" si="0"/>
        <v>46178</v>
      </c>
      <c r="AP5" s="25">
        <f t="shared" ca="1" si="0"/>
        <v>46179</v>
      </c>
      <c r="AQ5" s="26">
        <f t="shared" ca="1" si="0"/>
        <v>46180</v>
      </c>
      <c r="AR5" s="27">
        <f ca="1">AQ5+1</f>
        <v>46181</v>
      </c>
      <c r="AS5" s="25">
        <f ca="1">AR5+1</f>
        <v>46182</v>
      </c>
      <c r="AT5" s="25">
        <f t="shared" ca="1" si="0"/>
        <v>46183</v>
      </c>
      <c r="AU5" s="25">
        <f t="shared" ca="1" si="0"/>
        <v>46184</v>
      </c>
      <c r="AV5" s="25">
        <f t="shared" ca="1" si="0"/>
        <v>46185</v>
      </c>
      <c r="AW5" s="25">
        <f t="shared" ca="1" si="0"/>
        <v>46186</v>
      </c>
      <c r="AX5" s="26">
        <f t="shared" ca="1" si="0"/>
        <v>46187</v>
      </c>
      <c r="AY5" s="27">
        <f t="shared" ref="AY5:CD5" ca="1" si="1">AX5+1</f>
        <v>46188</v>
      </c>
      <c r="AZ5" s="25">
        <f t="shared" ca="1" si="1"/>
        <v>46189</v>
      </c>
      <c r="BA5" s="25">
        <f t="shared" ca="1" si="1"/>
        <v>46190</v>
      </c>
      <c r="BB5" s="25">
        <f t="shared" ca="1" si="1"/>
        <v>46191</v>
      </c>
      <c r="BC5" s="25">
        <f t="shared" ca="1" si="1"/>
        <v>46192</v>
      </c>
      <c r="BD5" s="25">
        <f t="shared" ca="1" si="1"/>
        <v>46193</v>
      </c>
      <c r="BE5" s="26">
        <f t="shared" ca="1" si="1"/>
        <v>46194</v>
      </c>
      <c r="BF5" s="27">
        <f t="shared" ca="1" si="1"/>
        <v>46195</v>
      </c>
      <c r="BG5" s="25">
        <f t="shared" ca="1" si="1"/>
        <v>46196</v>
      </c>
      <c r="BH5" s="25">
        <f t="shared" ca="1" si="1"/>
        <v>46197</v>
      </c>
      <c r="BI5" s="25">
        <f t="shared" ca="1" si="1"/>
        <v>46198</v>
      </c>
      <c r="BJ5" s="25">
        <f t="shared" ca="1" si="1"/>
        <v>46199</v>
      </c>
      <c r="BK5" s="25">
        <f t="shared" ca="1" si="1"/>
        <v>46200</v>
      </c>
      <c r="BL5" s="25">
        <f t="shared" ca="1" si="1"/>
        <v>46201</v>
      </c>
      <c r="BM5" s="27">
        <f t="shared" ca="1" si="1"/>
        <v>46202</v>
      </c>
      <c r="BN5" s="25">
        <f t="shared" ca="1" si="1"/>
        <v>46203</v>
      </c>
      <c r="BO5" s="25">
        <f t="shared" ca="1" si="1"/>
        <v>46204</v>
      </c>
      <c r="BP5" s="25">
        <f t="shared" ca="1" si="1"/>
        <v>46205</v>
      </c>
      <c r="BQ5" s="25">
        <f t="shared" ca="1" si="1"/>
        <v>46206</v>
      </c>
      <c r="BR5" s="25">
        <f t="shared" ca="1" si="1"/>
        <v>46207</v>
      </c>
      <c r="BS5" s="26">
        <f t="shared" ca="1" si="1"/>
        <v>46208</v>
      </c>
      <c r="BT5" s="27">
        <f t="shared" ca="1" si="1"/>
        <v>46209</v>
      </c>
      <c r="BU5" s="25">
        <f t="shared" ca="1" si="1"/>
        <v>46210</v>
      </c>
      <c r="BV5" s="25">
        <f t="shared" ca="1" si="1"/>
        <v>46211</v>
      </c>
      <c r="BW5" s="25">
        <f t="shared" ca="1" si="1"/>
        <v>46212</v>
      </c>
      <c r="BX5" s="25">
        <f t="shared" ca="1" si="1"/>
        <v>46213</v>
      </c>
      <c r="BY5" s="25">
        <f t="shared" ca="1" si="1"/>
        <v>46214</v>
      </c>
      <c r="BZ5" s="26">
        <f t="shared" ca="1" si="1"/>
        <v>46215</v>
      </c>
      <c r="CA5" s="27">
        <f t="shared" ca="1" si="1"/>
        <v>46216</v>
      </c>
      <c r="CB5" s="25">
        <f t="shared" ca="1" si="1"/>
        <v>46217</v>
      </c>
      <c r="CC5" s="25">
        <f t="shared" ca="1" si="1"/>
        <v>46218</v>
      </c>
      <c r="CD5" s="25">
        <f t="shared" ca="1" si="1"/>
        <v>46219</v>
      </c>
      <c r="CE5" s="25">
        <f t="shared" ref="CE5:DJ5" ca="1" si="2">CD5+1</f>
        <v>46220</v>
      </c>
      <c r="CF5" s="25">
        <f t="shared" ca="1" si="2"/>
        <v>46221</v>
      </c>
      <c r="CG5" s="26">
        <f t="shared" ca="1" si="2"/>
        <v>46222</v>
      </c>
      <c r="CH5" s="27">
        <f t="shared" ca="1" si="2"/>
        <v>46223</v>
      </c>
      <c r="CI5" s="25">
        <f t="shared" ca="1" si="2"/>
        <v>46224</v>
      </c>
      <c r="CJ5" s="25">
        <f t="shared" ca="1" si="2"/>
        <v>46225</v>
      </c>
      <c r="CK5" s="25">
        <f t="shared" ca="1" si="2"/>
        <v>46226</v>
      </c>
      <c r="CL5" s="25">
        <f t="shared" ca="1" si="2"/>
        <v>46227</v>
      </c>
      <c r="CM5" s="25">
        <f t="shared" ca="1" si="2"/>
        <v>46228</v>
      </c>
      <c r="CN5" s="26">
        <f t="shared" ca="1" si="2"/>
        <v>46229</v>
      </c>
      <c r="CO5" s="27">
        <f t="shared" ca="1" si="2"/>
        <v>46230</v>
      </c>
      <c r="CP5" s="25">
        <f t="shared" ca="1" si="2"/>
        <v>46231</v>
      </c>
      <c r="CQ5" s="25">
        <f t="shared" ca="1" si="2"/>
        <v>46232</v>
      </c>
      <c r="CR5" s="25">
        <f t="shared" ca="1" si="2"/>
        <v>46233</v>
      </c>
      <c r="CS5" s="25">
        <f t="shared" ca="1" si="2"/>
        <v>46234</v>
      </c>
      <c r="CT5" s="25">
        <f t="shared" ca="1" si="2"/>
        <v>46235</v>
      </c>
      <c r="CU5" s="26">
        <f t="shared" ca="1" si="2"/>
        <v>46236</v>
      </c>
      <c r="CV5" s="27">
        <f t="shared" ca="1" si="2"/>
        <v>46237</v>
      </c>
      <c r="CW5" s="25">
        <f t="shared" ca="1" si="2"/>
        <v>46238</v>
      </c>
      <c r="CX5" s="25">
        <f t="shared" ca="1" si="2"/>
        <v>46239</v>
      </c>
      <c r="CY5" s="25">
        <f t="shared" ca="1" si="2"/>
        <v>46240</v>
      </c>
      <c r="CZ5" s="25">
        <f t="shared" ca="1" si="2"/>
        <v>46241</v>
      </c>
      <c r="DA5" s="25">
        <f t="shared" ca="1" si="2"/>
        <v>46242</v>
      </c>
      <c r="DB5" s="26">
        <f t="shared" ca="1" si="2"/>
        <v>46243</v>
      </c>
      <c r="DC5" s="27">
        <f t="shared" ca="1" si="2"/>
        <v>46244</v>
      </c>
      <c r="DD5" s="25">
        <f t="shared" ca="1" si="2"/>
        <v>46245</v>
      </c>
      <c r="DE5" s="25">
        <f t="shared" ca="1" si="2"/>
        <v>46246</v>
      </c>
      <c r="DF5" s="25">
        <f t="shared" ca="1" si="2"/>
        <v>46247</v>
      </c>
      <c r="DG5" s="25">
        <f t="shared" ca="1" si="2"/>
        <v>46248</v>
      </c>
      <c r="DH5" s="25">
        <f t="shared" ca="1" si="2"/>
        <v>46249</v>
      </c>
      <c r="DI5" s="26">
        <f t="shared" ca="1" si="2"/>
        <v>46250</v>
      </c>
      <c r="DJ5" s="27">
        <f t="shared" ca="1" si="2"/>
        <v>46251</v>
      </c>
      <c r="DK5" s="25">
        <f t="shared" ref="DK5:EP5" ca="1" si="3">DJ5+1</f>
        <v>46252</v>
      </c>
      <c r="DL5" s="25">
        <f t="shared" ca="1" si="3"/>
        <v>46253</v>
      </c>
      <c r="DM5" s="25">
        <f t="shared" ca="1" si="3"/>
        <v>46254</v>
      </c>
      <c r="DN5" s="25">
        <f t="shared" ca="1" si="3"/>
        <v>46255</v>
      </c>
      <c r="DO5" s="25">
        <f t="shared" ca="1" si="3"/>
        <v>46256</v>
      </c>
      <c r="DP5" s="26">
        <f t="shared" ca="1" si="3"/>
        <v>46257</v>
      </c>
      <c r="DQ5" s="27">
        <f t="shared" ca="1" si="3"/>
        <v>46258</v>
      </c>
      <c r="DR5" s="25">
        <f t="shared" ca="1" si="3"/>
        <v>46259</v>
      </c>
      <c r="DS5" s="25">
        <f t="shared" ca="1" si="3"/>
        <v>46260</v>
      </c>
      <c r="DT5" s="25">
        <f t="shared" ca="1" si="3"/>
        <v>46261</v>
      </c>
      <c r="DU5" s="25">
        <f t="shared" ca="1" si="3"/>
        <v>46262</v>
      </c>
      <c r="DV5" s="25">
        <f t="shared" ca="1" si="3"/>
        <v>46263</v>
      </c>
      <c r="DW5" s="26">
        <f t="shared" ca="1" si="3"/>
        <v>46264</v>
      </c>
      <c r="DX5" s="27">
        <f t="shared" ca="1" si="3"/>
        <v>46265</v>
      </c>
      <c r="DY5" s="25">
        <f t="shared" ca="1" si="3"/>
        <v>46266</v>
      </c>
      <c r="DZ5" s="25">
        <f t="shared" ca="1" si="3"/>
        <v>46267</v>
      </c>
      <c r="EA5" s="25">
        <f t="shared" ca="1" si="3"/>
        <v>46268</v>
      </c>
      <c r="EB5" s="25">
        <f t="shared" ca="1" si="3"/>
        <v>46269</v>
      </c>
      <c r="EC5" s="25">
        <f t="shared" ca="1" si="3"/>
        <v>46270</v>
      </c>
      <c r="ED5" s="26">
        <f t="shared" ca="1" si="3"/>
        <v>46271</v>
      </c>
      <c r="EE5" s="27">
        <f t="shared" ca="1" si="3"/>
        <v>46272</v>
      </c>
      <c r="EF5" s="25">
        <f t="shared" ca="1" si="3"/>
        <v>46273</v>
      </c>
      <c r="EG5" s="25">
        <f t="shared" ca="1" si="3"/>
        <v>46274</v>
      </c>
      <c r="EH5" s="25">
        <f t="shared" ca="1" si="3"/>
        <v>46275</v>
      </c>
      <c r="EI5" s="25">
        <f t="shared" ca="1" si="3"/>
        <v>46276</v>
      </c>
      <c r="EJ5" s="25">
        <f t="shared" ca="1" si="3"/>
        <v>46277</v>
      </c>
      <c r="EK5" s="26">
        <f t="shared" ca="1" si="3"/>
        <v>46278</v>
      </c>
      <c r="EL5" s="27">
        <f t="shared" ca="1" si="3"/>
        <v>46279</v>
      </c>
      <c r="EM5" s="25">
        <f t="shared" ca="1" si="3"/>
        <v>46280</v>
      </c>
      <c r="EN5" s="25">
        <f t="shared" ca="1" si="3"/>
        <v>46281</v>
      </c>
      <c r="EO5" s="25">
        <f t="shared" ca="1" si="3"/>
        <v>46282</v>
      </c>
      <c r="EP5" s="25">
        <f t="shared" ca="1" si="3"/>
        <v>46283</v>
      </c>
      <c r="EQ5" s="25">
        <f t="shared" ref="EQ5:EY5" ca="1" si="4">EP5+1</f>
        <v>46284</v>
      </c>
      <c r="ER5" s="26">
        <f t="shared" ca="1" si="4"/>
        <v>46285</v>
      </c>
      <c r="ES5" s="27">
        <f t="shared" ca="1" si="4"/>
        <v>46286</v>
      </c>
      <c r="ET5" s="25">
        <f t="shared" ca="1" si="4"/>
        <v>46287</v>
      </c>
      <c r="EU5" s="25">
        <f t="shared" ca="1" si="4"/>
        <v>46288</v>
      </c>
      <c r="EV5" s="25">
        <f t="shared" ca="1" si="4"/>
        <v>46289</v>
      </c>
      <c r="EW5" s="25">
        <f t="shared" ca="1" si="4"/>
        <v>46290</v>
      </c>
      <c r="EX5" s="25">
        <f t="shared" ca="1" si="4"/>
        <v>46291</v>
      </c>
      <c r="EY5" s="26">
        <f t="shared" ca="1" si="4"/>
        <v>46292</v>
      </c>
      <c r="EZ5" s="27">
        <f t="shared" ref="EZ5" ca="1" si="5">EY5+1</f>
        <v>46293</v>
      </c>
      <c r="FA5" s="25">
        <f t="shared" ref="FA5" ca="1" si="6">EZ5+1</f>
        <v>46294</v>
      </c>
      <c r="FB5" s="25">
        <f t="shared" ref="FB5" ca="1" si="7">FA5+1</f>
        <v>46295</v>
      </c>
      <c r="FC5" s="25">
        <f t="shared" ref="FC5" ca="1" si="8">FB5+1</f>
        <v>46296</v>
      </c>
      <c r="FD5" s="25">
        <f t="shared" ref="FD5" ca="1" si="9">FC5+1</f>
        <v>46297</v>
      </c>
      <c r="FE5" s="25">
        <f t="shared" ref="FE5" ca="1" si="10">FD5+1</f>
        <v>46298</v>
      </c>
      <c r="FF5" s="26">
        <f t="shared" ref="FF5" ca="1" si="11">FE5+1</f>
        <v>46299</v>
      </c>
      <c r="FG5" s="27">
        <f t="shared" ref="FG5" ca="1" si="12">FF5+1</f>
        <v>46300</v>
      </c>
      <c r="FH5" s="25">
        <f t="shared" ref="FH5" ca="1" si="13">FG5+1</f>
        <v>46301</v>
      </c>
      <c r="FI5" s="25">
        <f t="shared" ref="FI5" ca="1" si="14">FH5+1</f>
        <v>46302</v>
      </c>
      <c r="FJ5" s="25">
        <f t="shared" ref="FJ5" ca="1" si="15">FI5+1</f>
        <v>46303</v>
      </c>
      <c r="FK5" s="25">
        <f t="shared" ref="FK5" ca="1" si="16">FJ5+1</f>
        <v>46304</v>
      </c>
      <c r="FL5" s="25">
        <f t="shared" ref="FL5" ca="1" si="17">FK5+1</f>
        <v>46305</v>
      </c>
      <c r="FM5" s="26">
        <f t="shared" ref="FM5" ca="1" si="18">FL5+1</f>
        <v>46306</v>
      </c>
      <c r="FN5" s="27">
        <f t="shared" ref="FN5" ca="1" si="19">FM5+1</f>
        <v>46307</v>
      </c>
      <c r="FO5" s="25">
        <f t="shared" ref="FO5" ca="1" si="20">FN5+1</f>
        <v>46308</v>
      </c>
      <c r="FP5" s="25">
        <f t="shared" ref="FP5" ca="1" si="21">FO5+1</f>
        <v>46309</v>
      </c>
      <c r="FQ5" s="25">
        <f t="shared" ref="FQ5" ca="1" si="22">FP5+1</f>
        <v>46310</v>
      </c>
      <c r="FR5" s="25">
        <f t="shared" ref="FR5" ca="1" si="23">FQ5+1</f>
        <v>46311</v>
      </c>
      <c r="FS5" s="25">
        <f t="shared" ref="FS5" ca="1" si="24">FR5+1</f>
        <v>46312</v>
      </c>
      <c r="FT5" s="26">
        <f t="shared" ref="FT5" ca="1" si="25">FS5+1</f>
        <v>46313</v>
      </c>
      <c r="FU5" s="27">
        <f t="shared" ref="FU5" ca="1" si="26">FT5+1</f>
        <v>46314</v>
      </c>
      <c r="FV5" s="25">
        <f t="shared" ref="FV5" ca="1" si="27">FU5+1</f>
        <v>46315</v>
      </c>
      <c r="FW5" s="25">
        <f t="shared" ref="FW5" ca="1" si="28">FV5+1</f>
        <v>46316</v>
      </c>
      <c r="FX5" s="25">
        <f t="shared" ref="FX5" ca="1" si="29">FW5+1</f>
        <v>46317</v>
      </c>
      <c r="FY5" s="25">
        <f t="shared" ref="FY5" ca="1" si="30">FX5+1</f>
        <v>46318</v>
      </c>
      <c r="FZ5" s="25">
        <f t="shared" ref="FZ5" ca="1" si="31">FY5+1</f>
        <v>46319</v>
      </c>
      <c r="GA5" s="26">
        <f t="shared" ref="GA5" ca="1" si="32">FZ5+1</f>
        <v>46320</v>
      </c>
    </row>
    <row r="6" spans="1:183" s="20" customFormat="1" ht="15" customHeight="1" thickBot="1" x14ac:dyDescent="0.25">
      <c r="A6" s="94"/>
      <c r="B6" s="96"/>
      <c r="C6" s="98"/>
      <c r="D6" s="98"/>
      <c r="E6" s="98"/>
      <c r="F6" s="98"/>
      <c r="I6" s="28" t="str">
        <f t="shared" ref="I6:AN6" ca="1" si="33">LEFT(TEXT(I5,"ddd"),1)</f>
        <v>M</v>
      </c>
      <c r="J6" s="29" t="str">
        <f t="shared" ca="1" si="33"/>
        <v>T</v>
      </c>
      <c r="K6" s="29" t="str">
        <f t="shared" ca="1" si="33"/>
        <v>W</v>
      </c>
      <c r="L6" s="29" t="str">
        <f t="shared" ca="1" si="33"/>
        <v>T</v>
      </c>
      <c r="M6" s="29" t="str">
        <f t="shared" ca="1" si="33"/>
        <v>F</v>
      </c>
      <c r="N6" s="29" t="str">
        <f t="shared" ca="1" si="33"/>
        <v>S</v>
      </c>
      <c r="O6" s="29" t="str">
        <f t="shared" ca="1" si="33"/>
        <v>S</v>
      </c>
      <c r="P6" s="29" t="str">
        <f t="shared" ca="1" si="33"/>
        <v>M</v>
      </c>
      <c r="Q6" s="29" t="str">
        <f t="shared" ca="1" si="33"/>
        <v>T</v>
      </c>
      <c r="R6" s="29" t="str">
        <f t="shared" ca="1" si="33"/>
        <v>W</v>
      </c>
      <c r="S6" s="29" t="str">
        <f t="shared" ca="1" si="33"/>
        <v>T</v>
      </c>
      <c r="T6" s="29" t="str">
        <f t="shared" ca="1" si="33"/>
        <v>F</v>
      </c>
      <c r="U6" s="29" t="str">
        <f t="shared" ca="1" si="33"/>
        <v>S</v>
      </c>
      <c r="V6" s="29" t="str">
        <f t="shared" ca="1" si="33"/>
        <v>S</v>
      </c>
      <c r="W6" s="29" t="str">
        <f t="shared" ca="1" si="33"/>
        <v>M</v>
      </c>
      <c r="X6" s="29" t="str">
        <f t="shared" ca="1" si="33"/>
        <v>T</v>
      </c>
      <c r="Y6" s="29" t="str">
        <f t="shared" ca="1" si="33"/>
        <v>W</v>
      </c>
      <c r="Z6" s="29" t="str">
        <f t="shared" ca="1" si="33"/>
        <v>T</v>
      </c>
      <c r="AA6" s="29" t="str">
        <f t="shared" ca="1" si="33"/>
        <v>F</v>
      </c>
      <c r="AB6" s="29" t="str">
        <f t="shared" ca="1" si="33"/>
        <v>S</v>
      </c>
      <c r="AC6" s="29" t="str">
        <f t="shared" ca="1" si="33"/>
        <v>S</v>
      </c>
      <c r="AD6" s="29" t="str">
        <f t="shared" ca="1" si="33"/>
        <v>M</v>
      </c>
      <c r="AE6" s="29" t="str">
        <f t="shared" ca="1" si="33"/>
        <v>T</v>
      </c>
      <c r="AF6" s="29" t="str">
        <f t="shared" ca="1" si="33"/>
        <v>W</v>
      </c>
      <c r="AG6" s="29" t="str">
        <f t="shared" ca="1" si="33"/>
        <v>T</v>
      </c>
      <c r="AH6" s="29" t="str">
        <f t="shared" ca="1" si="33"/>
        <v>F</v>
      </c>
      <c r="AI6" s="29" t="str">
        <f t="shared" ca="1" si="33"/>
        <v>S</v>
      </c>
      <c r="AJ6" s="29" t="str">
        <f t="shared" ca="1" si="33"/>
        <v>S</v>
      </c>
      <c r="AK6" s="29" t="str">
        <f t="shared" ca="1" si="33"/>
        <v>M</v>
      </c>
      <c r="AL6" s="29" t="str">
        <f t="shared" ca="1" si="33"/>
        <v>T</v>
      </c>
      <c r="AM6" s="29" t="str">
        <f t="shared" ca="1" si="33"/>
        <v>W</v>
      </c>
      <c r="AN6" s="29" t="str">
        <f t="shared" ca="1" si="33"/>
        <v>T</v>
      </c>
      <c r="AO6" s="29" t="str">
        <f t="shared" ref="AO6:CZ6" ca="1" si="34">LEFT(TEXT(AO5,"ddd"),1)</f>
        <v>F</v>
      </c>
      <c r="AP6" s="29" t="str">
        <f t="shared" ca="1" si="34"/>
        <v>S</v>
      </c>
      <c r="AQ6" s="29" t="str">
        <f t="shared" ca="1" si="34"/>
        <v>S</v>
      </c>
      <c r="AR6" s="29" t="str">
        <f t="shared" ca="1" si="34"/>
        <v>M</v>
      </c>
      <c r="AS6" s="29" t="str">
        <f t="shared" ca="1" si="34"/>
        <v>T</v>
      </c>
      <c r="AT6" s="29" t="str">
        <f t="shared" ca="1" si="34"/>
        <v>W</v>
      </c>
      <c r="AU6" s="29" t="str">
        <f t="shared" ca="1" si="34"/>
        <v>T</v>
      </c>
      <c r="AV6" s="29" t="str">
        <f t="shared" ca="1" si="34"/>
        <v>F</v>
      </c>
      <c r="AW6" s="29" t="str">
        <f t="shared" ca="1" si="34"/>
        <v>S</v>
      </c>
      <c r="AX6" s="29" t="str">
        <f t="shared" ca="1" si="34"/>
        <v>S</v>
      </c>
      <c r="AY6" s="29" t="str">
        <f t="shared" ca="1" si="34"/>
        <v>M</v>
      </c>
      <c r="AZ6" s="29" t="str">
        <f t="shared" ca="1" si="34"/>
        <v>T</v>
      </c>
      <c r="BA6" s="29" t="str">
        <f t="shared" ca="1" si="34"/>
        <v>W</v>
      </c>
      <c r="BB6" s="29" t="str">
        <f t="shared" ca="1" si="34"/>
        <v>T</v>
      </c>
      <c r="BC6" s="29" t="str">
        <f t="shared" ca="1" si="34"/>
        <v>F</v>
      </c>
      <c r="BD6" s="29" t="str">
        <f t="shared" ca="1" si="34"/>
        <v>S</v>
      </c>
      <c r="BE6" s="29" t="str">
        <f t="shared" ca="1" si="34"/>
        <v>S</v>
      </c>
      <c r="BF6" s="29" t="str">
        <f t="shared" ca="1" si="34"/>
        <v>M</v>
      </c>
      <c r="BG6" s="29" t="str">
        <f t="shared" ca="1" si="34"/>
        <v>T</v>
      </c>
      <c r="BH6" s="29" t="str">
        <f t="shared" ca="1" si="34"/>
        <v>W</v>
      </c>
      <c r="BI6" s="29" t="str">
        <f t="shared" ca="1" si="34"/>
        <v>T</v>
      </c>
      <c r="BJ6" s="29" t="str">
        <f t="shared" ca="1" si="34"/>
        <v>F</v>
      </c>
      <c r="BK6" s="29" t="str">
        <f t="shared" ca="1" si="34"/>
        <v>S</v>
      </c>
      <c r="BL6" s="30" t="str">
        <f t="shared" ca="1" si="34"/>
        <v>S</v>
      </c>
      <c r="BM6" s="29" t="str">
        <f t="shared" ca="1" si="34"/>
        <v>M</v>
      </c>
      <c r="BN6" s="29" t="str">
        <f t="shared" ca="1" si="34"/>
        <v>T</v>
      </c>
      <c r="BO6" s="29" t="str">
        <f t="shared" ca="1" si="34"/>
        <v>W</v>
      </c>
      <c r="BP6" s="29" t="str">
        <f t="shared" ca="1" si="34"/>
        <v>T</v>
      </c>
      <c r="BQ6" s="29" t="str">
        <f t="shared" ca="1" si="34"/>
        <v>F</v>
      </c>
      <c r="BR6" s="29" t="str">
        <f t="shared" ca="1" si="34"/>
        <v>S</v>
      </c>
      <c r="BS6" s="29" t="str">
        <f t="shared" ca="1" si="34"/>
        <v>S</v>
      </c>
      <c r="BT6" s="29" t="str">
        <f t="shared" ca="1" si="34"/>
        <v>M</v>
      </c>
      <c r="BU6" s="29" t="str">
        <f t="shared" ca="1" si="34"/>
        <v>T</v>
      </c>
      <c r="BV6" s="29" t="str">
        <f t="shared" ca="1" si="34"/>
        <v>W</v>
      </c>
      <c r="BW6" s="29" t="str">
        <f t="shared" ca="1" si="34"/>
        <v>T</v>
      </c>
      <c r="BX6" s="29" t="str">
        <f t="shared" ca="1" si="34"/>
        <v>F</v>
      </c>
      <c r="BY6" s="29" t="str">
        <f t="shared" ca="1" si="34"/>
        <v>S</v>
      </c>
      <c r="BZ6" s="29" t="str">
        <f t="shared" ca="1" si="34"/>
        <v>S</v>
      </c>
      <c r="CA6" s="29" t="str">
        <f t="shared" ca="1" si="34"/>
        <v>M</v>
      </c>
      <c r="CB6" s="29" t="str">
        <f t="shared" ca="1" si="34"/>
        <v>T</v>
      </c>
      <c r="CC6" s="29" t="str">
        <f t="shared" ca="1" si="34"/>
        <v>W</v>
      </c>
      <c r="CD6" s="29" t="str">
        <f t="shared" ca="1" si="34"/>
        <v>T</v>
      </c>
      <c r="CE6" s="29" t="str">
        <f t="shared" ca="1" si="34"/>
        <v>F</v>
      </c>
      <c r="CF6" s="29" t="str">
        <f t="shared" ca="1" si="34"/>
        <v>S</v>
      </c>
      <c r="CG6" s="29" t="str">
        <f t="shared" ca="1" si="34"/>
        <v>S</v>
      </c>
      <c r="CH6" s="29" t="str">
        <f t="shared" ca="1" si="34"/>
        <v>M</v>
      </c>
      <c r="CI6" s="29" t="str">
        <f t="shared" ca="1" si="34"/>
        <v>T</v>
      </c>
      <c r="CJ6" s="29" t="str">
        <f t="shared" ca="1" si="34"/>
        <v>W</v>
      </c>
      <c r="CK6" s="29" t="str">
        <f t="shared" ca="1" si="34"/>
        <v>T</v>
      </c>
      <c r="CL6" s="29" t="str">
        <f t="shared" ca="1" si="34"/>
        <v>F</v>
      </c>
      <c r="CM6" s="29" t="str">
        <f t="shared" ca="1" si="34"/>
        <v>S</v>
      </c>
      <c r="CN6" s="29" t="str">
        <f t="shared" ca="1" si="34"/>
        <v>S</v>
      </c>
      <c r="CO6" s="29" t="str">
        <f t="shared" ca="1" si="34"/>
        <v>M</v>
      </c>
      <c r="CP6" s="29" t="str">
        <f t="shared" ca="1" si="34"/>
        <v>T</v>
      </c>
      <c r="CQ6" s="29" t="str">
        <f t="shared" ca="1" si="34"/>
        <v>W</v>
      </c>
      <c r="CR6" s="29" t="str">
        <f t="shared" ca="1" si="34"/>
        <v>T</v>
      </c>
      <c r="CS6" s="29" t="str">
        <f t="shared" ca="1" si="34"/>
        <v>F</v>
      </c>
      <c r="CT6" s="29" t="str">
        <f t="shared" ca="1" si="34"/>
        <v>S</v>
      </c>
      <c r="CU6" s="29" t="str">
        <f t="shared" ca="1" si="34"/>
        <v>S</v>
      </c>
      <c r="CV6" s="29" t="str">
        <f t="shared" ca="1" si="34"/>
        <v>M</v>
      </c>
      <c r="CW6" s="29" t="str">
        <f t="shared" ca="1" si="34"/>
        <v>T</v>
      </c>
      <c r="CX6" s="29" t="str">
        <f t="shared" ca="1" si="34"/>
        <v>W</v>
      </c>
      <c r="CY6" s="29" t="str">
        <f t="shared" ca="1" si="34"/>
        <v>T</v>
      </c>
      <c r="CZ6" s="29" t="str">
        <f t="shared" ca="1" si="34"/>
        <v>F</v>
      </c>
      <c r="DA6" s="29" t="str">
        <f t="shared" ref="DA6:DP6" ca="1" si="35">LEFT(TEXT(DA5,"ddd"),1)</f>
        <v>S</v>
      </c>
      <c r="DB6" s="29" t="str">
        <f t="shared" ca="1" si="35"/>
        <v>S</v>
      </c>
      <c r="DC6" s="29" t="str">
        <f t="shared" ca="1" si="35"/>
        <v>M</v>
      </c>
      <c r="DD6" s="29" t="str">
        <f t="shared" ca="1" si="35"/>
        <v>T</v>
      </c>
      <c r="DE6" s="29" t="str">
        <f t="shared" ca="1" si="35"/>
        <v>W</v>
      </c>
      <c r="DF6" s="29" t="str">
        <f t="shared" ca="1" si="35"/>
        <v>T</v>
      </c>
      <c r="DG6" s="29" t="str">
        <f t="shared" ca="1" si="35"/>
        <v>F</v>
      </c>
      <c r="DH6" s="29" t="str">
        <f t="shared" ca="1" si="35"/>
        <v>S</v>
      </c>
      <c r="DI6" s="29" t="str">
        <f t="shared" ca="1" si="35"/>
        <v>S</v>
      </c>
      <c r="DJ6" s="29" t="str">
        <f t="shared" ca="1" si="35"/>
        <v>M</v>
      </c>
      <c r="DK6" s="29" t="str">
        <f t="shared" ca="1" si="35"/>
        <v>T</v>
      </c>
      <c r="DL6" s="29" t="str">
        <f t="shared" ca="1" si="35"/>
        <v>W</v>
      </c>
      <c r="DM6" s="29" t="str">
        <f t="shared" ca="1" si="35"/>
        <v>T</v>
      </c>
      <c r="DN6" s="29" t="str">
        <f t="shared" ca="1" si="35"/>
        <v>F</v>
      </c>
      <c r="DO6" s="29" t="str">
        <f t="shared" ca="1" si="35"/>
        <v>S</v>
      </c>
      <c r="DP6" s="29" t="str">
        <f t="shared" ca="1" si="35"/>
        <v>S</v>
      </c>
      <c r="DQ6" s="29" t="str">
        <f t="shared" ref="DQ6:DW6" ca="1" si="36">LEFT(TEXT(DQ5,"ddd"),1)</f>
        <v>M</v>
      </c>
      <c r="DR6" s="29" t="str">
        <f t="shared" ca="1" si="36"/>
        <v>T</v>
      </c>
      <c r="DS6" s="29" t="str">
        <f t="shared" ca="1" si="36"/>
        <v>W</v>
      </c>
      <c r="DT6" s="29" t="str">
        <f t="shared" ca="1" si="36"/>
        <v>T</v>
      </c>
      <c r="DU6" s="29" t="str">
        <f t="shared" ca="1" si="36"/>
        <v>F</v>
      </c>
      <c r="DV6" s="29" t="str">
        <f t="shared" ca="1" si="36"/>
        <v>S</v>
      </c>
      <c r="DW6" s="29" t="str">
        <f t="shared" ca="1" si="36"/>
        <v>S</v>
      </c>
      <c r="DX6" s="29" t="str">
        <f t="shared" ref="DX6:EY6" ca="1" si="37">LEFT(TEXT(DX5,"ddd"),1)</f>
        <v>M</v>
      </c>
      <c r="DY6" s="29" t="str">
        <f t="shared" ca="1" si="37"/>
        <v>T</v>
      </c>
      <c r="DZ6" s="29" t="str">
        <f t="shared" ca="1" si="37"/>
        <v>W</v>
      </c>
      <c r="EA6" s="29" t="str">
        <f t="shared" ca="1" si="37"/>
        <v>T</v>
      </c>
      <c r="EB6" s="29" t="str">
        <f t="shared" ca="1" si="37"/>
        <v>F</v>
      </c>
      <c r="EC6" s="29" t="str">
        <f t="shared" ca="1" si="37"/>
        <v>S</v>
      </c>
      <c r="ED6" s="29" t="str">
        <f t="shared" ca="1" si="37"/>
        <v>S</v>
      </c>
      <c r="EE6" s="29" t="str">
        <f t="shared" ca="1" si="37"/>
        <v>M</v>
      </c>
      <c r="EF6" s="29" t="str">
        <f t="shared" ca="1" si="37"/>
        <v>T</v>
      </c>
      <c r="EG6" s="29" t="str">
        <f t="shared" ca="1" si="37"/>
        <v>W</v>
      </c>
      <c r="EH6" s="29" t="str">
        <f t="shared" ca="1" si="37"/>
        <v>T</v>
      </c>
      <c r="EI6" s="29" t="str">
        <f t="shared" ca="1" si="37"/>
        <v>F</v>
      </c>
      <c r="EJ6" s="29" t="str">
        <f t="shared" ca="1" si="37"/>
        <v>S</v>
      </c>
      <c r="EK6" s="29" t="str">
        <f t="shared" ca="1" si="37"/>
        <v>S</v>
      </c>
      <c r="EL6" s="29" t="str">
        <f t="shared" ca="1" si="37"/>
        <v>M</v>
      </c>
      <c r="EM6" s="29" t="str">
        <f t="shared" ca="1" si="37"/>
        <v>T</v>
      </c>
      <c r="EN6" s="29" t="str">
        <f t="shared" ca="1" si="37"/>
        <v>W</v>
      </c>
      <c r="EO6" s="29" t="str">
        <f t="shared" ca="1" si="37"/>
        <v>T</v>
      </c>
      <c r="EP6" s="29" t="str">
        <f t="shared" ca="1" si="37"/>
        <v>F</v>
      </c>
      <c r="EQ6" s="29" t="str">
        <f t="shared" ca="1" si="37"/>
        <v>S</v>
      </c>
      <c r="ER6" s="29" t="str">
        <f t="shared" ca="1" si="37"/>
        <v>S</v>
      </c>
      <c r="ES6" s="29" t="str">
        <f t="shared" ca="1" si="37"/>
        <v>M</v>
      </c>
      <c r="ET6" s="29" t="str">
        <f t="shared" ca="1" si="37"/>
        <v>T</v>
      </c>
      <c r="EU6" s="29" t="str">
        <f t="shared" ca="1" si="37"/>
        <v>W</v>
      </c>
      <c r="EV6" s="29" t="str">
        <f t="shared" ca="1" si="37"/>
        <v>T</v>
      </c>
      <c r="EW6" s="29" t="str">
        <f t="shared" ca="1" si="37"/>
        <v>F</v>
      </c>
      <c r="EX6" s="29" t="str">
        <f t="shared" ca="1" si="37"/>
        <v>S</v>
      </c>
      <c r="EY6" s="29" t="str">
        <f t="shared" ca="1" si="37"/>
        <v>S</v>
      </c>
      <c r="EZ6" s="29" t="str">
        <f t="shared" ref="EZ6:GA6" ca="1" si="38">LEFT(TEXT(EZ5,"ddd"),1)</f>
        <v>M</v>
      </c>
      <c r="FA6" s="29" t="str">
        <f t="shared" ca="1" si="38"/>
        <v>T</v>
      </c>
      <c r="FB6" s="29" t="str">
        <f t="shared" ca="1" si="38"/>
        <v>W</v>
      </c>
      <c r="FC6" s="29" t="str">
        <f t="shared" ca="1" si="38"/>
        <v>T</v>
      </c>
      <c r="FD6" s="29" t="str">
        <f t="shared" ca="1" si="38"/>
        <v>F</v>
      </c>
      <c r="FE6" s="29" t="str">
        <f t="shared" ca="1" si="38"/>
        <v>S</v>
      </c>
      <c r="FF6" s="29" t="str">
        <f t="shared" ca="1" si="38"/>
        <v>S</v>
      </c>
      <c r="FG6" s="29" t="str">
        <f t="shared" ca="1" si="38"/>
        <v>M</v>
      </c>
      <c r="FH6" s="29" t="str">
        <f t="shared" ca="1" si="38"/>
        <v>T</v>
      </c>
      <c r="FI6" s="29" t="str">
        <f t="shared" ca="1" si="38"/>
        <v>W</v>
      </c>
      <c r="FJ6" s="29" t="str">
        <f t="shared" ca="1" si="38"/>
        <v>T</v>
      </c>
      <c r="FK6" s="29" t="str">
        <f t="shared" ca="1" si="38"/>
        <v>F</v>
      </c>
      <c r="FL6" s="29" t="str">
        <f t="shared" ca="1" si="38"/>
        <v>S</v>
      </c>
      <c r="FM6" s="29" t="str">
        <f t="shared" ca="1" si="38"/>
        <v>S</v>
      </c>
      <c r="FN6" s="29" t="str">
        <f t="shared" ca="1" si="38"/>
        <v>M</v>
      </c>
      <c r="FO6" s="29" t="str">
        <f t="shared" ca="1" si="38"/>
        <v>T</v>
      </c>
      <c r="FP6" s="29" t="str">
        <f t="shared" ca="1" si="38"/>
        <v>W</v>
      </c>
      <c r="FQ6" s="29" t="str">
        <f t="shared" ca="1" si="38"/>
        <v>T</v>
      </c>
      <c r="FR6" s="29" t="str">
        <f t="shared" ca="1" si="38"/>
        <v>F</v>
      </c>
      <c r="FS6" s="29" t="str">
        <f t="shared" ca="1" si="38"/>
        <v>S</v>
      </c>
      <c r="FT6" s="29" t="str">
        <f t="shared" ca="1" si="38"/>
        <v>S</v>
      </c>
      <c r="FU6" s="29" t="str">
        <f t="shared" ca="1" si="38"/>
        <v>M</v>
      </c>
      <c r="FV6" s="29" t="str">
        <f t="shared" ca="1" si="38"/>
        <v>T</v>
      </c>
      <c r="FW6" s="29" t="str">
        <f t="shared" ca="1" si="38"/>
        <v>W</v>
      </c>
      <c r="FX6" s="29" t="str">
        <f t="shared" ca="1" si="38"/>
        <v>T</v>
      </c>
      <c r="FY6" s="29" t="str">
        <f t="shared" ca="1" si="38"/>
        <v>F</v>
      </c>
      <c r="FZ6" s="29" t="str">
        <f t="shared" ca="1" si="38"/>
        <v>S</v>
      </c>
      <c r="GA6" s="29" t="str">
        <f t="shared" ca="1" si="38"/>
        <v>S</v>
      </c>
    </row>
    <row r="7" spans="1:183" s="20" customFormat="1" ht="30" hidden="1" customHeight="1" thickBot="1" x14ac:dyDescent="0.25">
      <c r="A7" s="7" t="s">
        <v>5</v>
      </c>
      <c r="B7" s="74"/>
      <c r="C7" s="75"/>
      <c r="D7" s="74"/>
      <c r="E7" s="74"/>
      <c r="F7" s="74"/>
      <c r="H7" s="20" t="str">
        <f>IF(OR(ISBLANK(task_start),ISBLANK(task_end)),"",task_end-task_start+1)</f>
        <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row>
    <row r="8" spans="1:183" s="33" customFormat="1" ht="30" customHeight="1" thickBot="1" x14ac:dyDescent="0.25">
      <c r="A8" s="8"/>
      <c r="B8" s="54" t="s">
        <v>46</v>
      </c>
      <c r="C8" s="52"/>
      <c r="D8" s="53"/>
      <c r="E8" s="55"/>
      <c r="F8" s="56"/>
      <c r="G8" s="11"/>
      <c r="H8" s="5" t="str">
        <f>IF(OR(ISBLANK(task_start),ISBLANK(task_end)),"",task_end-task_start+1)</f>
        <v/>
      </c>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row>
    <row r="9" spans="1:183" s="33" customFormat="1" ht="30" customHeight="1" thickBot="1" x14ac:dyDescent="0.25">
      <c r="A9" s="8"/>
      <c r="B9" s="70" t="s">
        <v>14</v>
      </c>
      <c r="C9" s="71"/>
      <c r="D9" s="72"/>
      <c r="E9" s="73"/>
      <c r="F9" s="73"/>
      <c r="G9" s="11"/>
      <c r="H9" s="5" t="str">
        <f>IF(OR(ISBLANK(task_start),ISBLANK(task_end)),"",task_end-task_start+1)</f>
        <v/>
      </c>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row>
    <row r="10" spans="1:183" s="33" customFormat="1" ht="30" customHeight="1" thickBot="1" x14ac:dyDescent="0.25">
      <c r="A10" s="8"/>
      <c r="B10" s="70" t="s">
        <v>15</v>
      </c>
      <c r="C10" s="71"/>
      <c r="D10" s="72"/>
      <c r="E10" s="73"/>
      <c r="F10" s="73"/>
      <c r="G10" s="11"/>
      <c r="H10" s="5"/>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row>
    <row r="11" spans="1:183" s="33" customFormat="1" ht="30" customHeight="1" thickBot="1" x14ac:dyDescent="0.25">
      <c r="A11" s="8"/>
      <c r="B11" s="70" t="s">
        <v>16</v>
      </c>
      <c r="C11" s="71"/>
      <c r="D11" s="72"/>
      <c r="E11" s="73"/>
      <c r="F11" s="73"/>
      <c r="G11" s="11"/>
      <c r="H11" s="5"/>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row>
    <row r="12" spans="1:183" s="33" customFormat="1" ht="30" customHeight="1" thickBot="1" x14ac:dyDescent="0.25">
      <c r="A12" s="8"/>
      <c r="B12" s="70" t="s">
        <v>17</v>
      </c>
      <c r="C12" s="71"/>
      <c r="D12" s="72"/>
      <c r="E12" s="73"/>
      <c r="F12" s="73"/>
      <c r="G12" s="11"/>
      <c r="H12" s="5"/>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row>
    <row r="13" spans="1:183" s="33" customFormat="1" ht="30" customHeight="1" thickBot="1" x14ac:dyDescent="0.25">
      <c r="A13" s="8"/>
      <c r="B13" s="70" t="s">
        <v>43</v>
      </c>
      <c r="C13" s="71"/>
      <c r="D13" s="72"/>
      <c r="E13" s="73"/>
      <c r="F13" s="73"/>
      <c r="G13" s="11"/>
      <c r="H13" s="5"/>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row>
    <row r="14" spans="1:183" s="33" customFormat="1" ht="30" customHeight="1" thickBot="1" x14ac:dyDescent="0.25">
      <c r="A14" s="8"/>
      <c r="B14" s="57" t="s">
        <v>26</v>
      </c>
      <c r="C14" s="46"/>
      <c r="D14" s="47"/>
      <c r="E14" s="58"/>
      <c r="F14" s="59"/>
      <c r="G14" s="11"/>
      <c r="H14" s="5" t="str">
        <f>IF(OR(ISBLANK(task_start),ISBLANK(task_end)),"",task_end-task_start+1)</f>
        <v/>
      </c>
    </row>
    <row r="15" spans="1:183" s="33" customFormat="1" ht="30" customHeight="1" thickBot="1" x14ac:dyDescent="0.25">
      <c r="A15" s="7"/>
      <c r="B15" s="76" t="s">
        <v>18</v>
      </c>
      <c r="C15" s="77"/>
      <c r="D15" s="78"/>
      <c r="E15" s="79"/>
      <c r="F15" s="79"/>
      <c r="G15" s="11"/>
      <c r="H15" s="5"/>
      <c r="I15" s="34"/>
      <c r="J15" s="34"/>
      <c r="K15" s="34"/>
      <c r="L15" s="34"/>
      <c r="M15" s="34"/>
      <c r="N15" s="34"/>
      <c r="O15" s="34"/>
      <c r="P15" s="34"/>
      <c r="Q15" s="34"/>
      <c r="R15" s="34"/>
      <c r="S15" s="34"/>
      <c r="T15" s="34"/>
      <c r="U15" s="35"/>
      <c r="V15" s="35"/>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5"/>
      <c r="BS15" s="35"/>
      <c r="BT15" s="34"/>
      <c r="BU15" s="34"/>
      <c r="BV15" s="34"/>
      <c r="BW15" s="34"/>
      <c r="BX15" s="34"/>
      <c r="BY15" s="35"/>
      <c r="BZ15" s="35"/>
      <c r="CA15" s="34"/>
      <c r="CB15" s="34"/>
      <c r="CC15" s="34"/>
      <c r="CD15" s="34"/>
      <c r="CE15" s="34"/>
      <c r="CF15" s="35"/>
      <c r="CG15" s="35"/>
      <c r="CH15" s="34"/>
      <c r="CI15" s="34"/>
      <c r="CJ15" s="34"/>
      <c r="CK15" s="34"/>
      <c r="CL15" s="34"/>
      <c r="CM15" s="35"/>
      <c r="CN15" s="35"/>
      <c r="CO15" s="34"/>
      <c r="CP15" s="34"/>
      <c r="CQ15" s="34"/>
      <c r="CR15" s="34"/>
      <c r="CS15" s="34"/>
      <c r="CT15" s="35"/>
      <c r="CU15" s="35"/>
      <c r="CV15" s="34"/>
      <c r="CW15" s="34"/>
      <c r="CX15" s="34"/>
      <c r="CY15" s="34"/>
      <c r="CZ15" s="34"/>
      <c r="DA15" s="35"/>
      <c r="DB15" s="35"/>
      <c r="DC15" s="34"/>
      <c r="DD15" s="34"/>
      <c r="DE15" s="34"/>
      <c r="DF15" s="34"/>
      <c r="DG15" s="34"/>
      <c r="DH15" s="35"/>
      <c r="DI15" s="35"/>
      <c r="DJ15" s="34"/>
      <c r="DK15" s="34"/>
      <c r="DL15" s="34"/>
      <c r="DM15" s="34"/>
      <c r="DN15" s="34"/>
      <c r="DO15" s="35"/>
      <c r="DP15" s="35"/>
      <c r="DQ15" s="34"/>
      <c r="DR15" s="34"/>
      <c r="DS15" s="34"/>
      <c r="DT15" s="34"/>
      <c r="DU15" s="34"/>
      <c r="DV15" s="35"/>
      <c r="DW15" s="35"/>
      <c r="DX15" s="34"/>
      <c r="DY15" s="34"/>
      <c r="DZ15" s="34"/>
      <c r="EA15" s="34"/>
      <c r="EB15" s="34"/>
      <c r="EC15" s="35"/>
      <c r="ED15" s="35"/>
      <c r="EE15" s="34"/>
      <c r="EF15" s="34"/>
      <c r="EG15" s="34"/>
      <c r="EH15" s="34"/>
      <c r="EI15" s="34"/>
      <c r="EJ15" s="35"/>
      <c r="EK15" s="35"/>
      <c r="EL15" s="34"/>
      <c r="EM15" s="34"/>
      <c r="EN15" s="34"/>
      <c r="EO15" s="34"/>
      <c r="EP15" s="34"/>
      <c r="EQ15" s="35"/>
      <c r="ER15" s="35"/>
      <c r="ES15" s="34"/>
      <c r="ET15" s="34"/>
      <c r="EU15" s="34"/>
      <c r="EV15" s="34"/>
      <c r="EW15" s="34"/>
      <c r="EX15" s="35"/>
      <c r="EY15" s="35"/>
      <c r="EZ15" s="34"/>
      <c r="FA15" s="34"/>
      <c r="FB15" s="34"/>
      <c r="FC15" s="34"/>
      <c r="FD15" s="34"/>
      <c r="FE15" s="35"/>
      <c r="FF15" s="35"/>
      <c r="FG15" s="34"/>
      <c r="FH15" s="34"/>
      <c r="FI15" s="34"/>
      <c r="FJ15" s="34"/>
      <c r="FK15" s="34"/>
      <c r="FL15" s="35"/>
      <c r="FM15" s="35"/>
      <c r="FN15" s="34"/>
      <c r="FO15" s="34"/>
      <c r="FP15" s="34"/>
      <c r="FQ15" s="34"/>
      <c r="FR15" s="34"/>
      <c r="FS15" s="35"/>
      <c r="FT15" s="35"/>
      <c r="FU15" s="34"/>
      <c r="FV15" s="34"/>
      <c r="FW15" s="34"/>
      <c r="FX15" s="34"/>
      <c r="FY15" s="34"/>
      <c r="FZ15" s="35"/>
      <c r="GA15" s="35"/>
    </row>
    <row r="16" spans="1:183" s="33" customFormat="1" ht="30" customHeight="1" thickBot="1" x14ac:dyDescent="0.25">
      <c r="A16" s="7"/>
      <c r="B16" s="76" t="s">
        <v>19</v>
      </c>
      <c r="C16" s="77"/>
      <c r="D16" s="78"/>
      <c r="E16" s="79"/>
      <c r="F16" s="79"/>
      <c r="G16" s="11"/>
      <c r="H16" s="5"/>
      <c r="I16" s="34"/>
      <c r="J16" s="34"/>
      <c r="K16" s="34"/>
      <c r="L16" s="34"/>
      <c r="M16" s="34"/>
      <c r="N16" s="34"/>
      <c r="O16" s="34"/>
      <c r="P16" s="34"/>
      <c r="Q16" s="34"/>
      <c r="R16" s="34"/>
      <c r="S16" s="34"/>
      <c r="T16" s="34"/>
      <c r="U16" s="35"/>
      <c r="V16" s="35"/>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5"/>
      <c r="BS16" s="35"/>
      <c r="BT16" s="34"/>
      <c r="BU16" s="34"/>
      <c r="BV16" s="34"/>
      <c r="BW16" s="34"/>
      <c r="BX16" s="34"/>
      <c r="BY16" s="35"/>
      <c r="BZ16" s="35"/>
      <c r="CA16" s="34"/>
      <c r="CB16" s="34"/>
      <c r="CC16" s="34"/>
      <c r="CD16" s="34"/>
      <c r="CE16" s="34"/>
      <c r="CF16" s="35"/>
      <c r="CG16" s="35"/>
      <c r="CH16" s="34"/>
      <c r="CI16" s="34"/>
      <c r="CJ16" s="34"/>
      <c r="CK16" s="34"/>
      <c r="CL16" s="34"/>
      <c r="CM16" s="35"/>
      <c r="CN16" s="35"/>
      <c r="CO16" s="34"/>
      <c r="CP16" s="34"/>
      <c r="CQ16" s="34"/>
      <c r="CR16" s="34"/>
      <c r="CS16" s="34"/>
      <c r="CT16" s="35"/>
      <c r="CU16" s="35"/>
      <c r="CV16" s="34"/>
      <c r="CW16" s="34"/>
      <c r="CX16" s="34"/>
      <c r="CY16" s="34"/>
      <c r="CZ16" s="34"/>
      <c r="DA16" s="35"/>
      <c r="DB16" s="35"/>
      <c r="DC16" s="34"/>
      <c r="DD16" s="34"/>
      <c r="DE16" s="34"/>
      <c r="DF16" s="34"/>
      <c r="DG16" s="34"/>
      <c r="DH16" s="35"/>
      <c r="DI16" s="35"/>
      <c r="DJ16" s="34"/>
      <c r="DK16" s="34"/>
      <c r="DL16" s="34"/>
      <c r="DM16" s="34"/>
      <c r="DN16" s="34"/>
      <c r="DO16" s="35"/>
      <c r="DP16" s="35"/>
      <c r="DQ16" s="34"/>
      <c r="DR16" s="34"/>
      <c r="DS16" s="34"/>
      <c r="DT16" s="34"/>
      <c r="DU16" s="34"/>
      <c r="DV16" s="35"/>
      <c r="DW16" s="35"/>
      <c r="DX16" s="34"/>
      <c r="DY16" s="34"/>
      <c r="DZ16" s="34"/>
      <c r="EA16" s="34"/>
      <c r="EB16" s="34"/>
      <c r="EC16" s="35"/>
      <c r="ED16" s="35"/>
      <c r="EE16" s="34"/>
      <c r="EF16" s="34"/>
      <c r="EG16" s="34"/>
      <c r="EH16" s="34"/>
      <c r="EI16" s="34"/>
      <c r="EJ16" s="35"/>
      <c r="EK16" s="35"/>
      <c r="EL16" s="34"/>
      <c r="EM16" s="34"/>
      <c r="EN16" s="34"/>
      <c r="EO16" s="34"/>
      <c r="EP16" s="34"/>
      <c r="EQ16" s="35"/>
      <c r="ER16" s="35"/>
      <c r="ES16" s="34"/>
      <c r="ET16" s="34"/>
      <c r="EU16" s="34"/>
      <c r="EV16" s="34"/>
      <c r="EW16" s="34"/>
      <c r="EX16" s="35"/>
      <c r="EY16" s="35"/>
      <c r="EZ16" s="34"/>
      <c r="FA16" s="34"/>
      <c r="FB16" s="34"/>
      <c r="FC16" s="34"/>
      <c r="FD16" s="34"/>
      <c r="FE16" s="35"/>
      <c r="FF16" s="35"/>
      <c r="FG16" s="34"/>
      <c r="FH16" s="34"/>
      <c r="FI16" s="34"/>
      <c r="FJ16" s="34"/>
      <c r="FK16" s="34"/>
      <c r="FL16" s="35"/>
      <c r="FM16" s="35"/>
      <c r="FN16" s="34"/>
      <c r="FO16" s="34"/>
      <c r="FP16" s="34"/>
      <c r="FQ16" s="34"/>
      <c r="FR16" s="34"/>
      <c r="FS16" s="35"/>
      <c r="FT16" s="35"/>
      <c r="FU16" s="34"/>
      <c r="FV16" s="34"/>
      <c r="FW16" s="34"/>
      <c r="FX16" s="34"/>
      <c r="FY16" s="34"/>
      <c r="FZ16" s="35"/>
      <c r="GA16" s="35"/>
    </row>
    <row r="17" spans="1:183" s="33" customFormat="1" ht="30" customHeight="1" thickBot="1" x14ac:dyDescent="0.25">
      <c r="A17" s="7"/>
      <c r="B17" s="76" t="s">
        <v>20</v>
      </c>
      <c r="C17" s="77"/>
      <c r="D17" s="78"/>
      <c r="E17" s="79"/>
      <c r="F17" s="79"/>
      <c r="G17" s="11"/>
      <c r="H17" s="5"/>
      <c r="I17" s="34"/>
      <c r="J17" s="34"/>
      <c r="K17" s="34"/>
      <c r="L17" s="34"/>
      <c r="M17" s="34"/>
      <c r="N17" s="34"/>
      <c r="O17" s="34"/>
      <c r="P17" s="34"/>
      <c r="Q17" s="34"/>
      <c r="R17" s="34"/>
      <c r="S17" s="34"/>
      <c r="T17" s="34"/>
      <c r="U17" s="35"/>
      <c r="V17" s="35"/>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5"/>
      <c r="BS17" s="35"/>
      <c r="BT17" s="34"/>
      <c r="BU17" s="34"/>
      <c r="BV17" s="34"/>
      <c r="BW17" s="34"/>
      <c r="BX17" s="34"/>
      <c r="BY17" s="35"/>
      <c r="BZ17" s="35"/>
      <c r="CA17" s="34"/>
      <c r="CB17" s="34"/>
      <c r="CC17" s="34"/>
      <c r="CD17" s="34"/>
      <c r="CE17" s="34"/>
      <c r="CF17" s="35"/>
      <c r="CG17" s="35"/>
      <c r="CH17" s="34"/>
      <c r="CI17" s="34"/>
      <c r="CJ17" s="34"/>
      <c r="CK17" s="34"/>
      <c r="CL17" s="34"/>
      <c r="CM17" s="35"/>
      <c r="CN17" s="35"/>
      <c r="CO17" s="34"/>
      <c r="CP17" s="34"/>
      <c r="CQ17" s="34"/>
      <c r="CR17" s="34"/>
      <c r="CS17" s="34"/>
      <c r="CT17" s="35"/>
      <c r="CU17" s="35"/>
      <c r="CV17" s="34"/>
      <c r="CW17" s="34"/>
      <c r="CX17" s="34"/>
      <c r="CY17" s="34"/>
      <c r="CZ17" s="34"/>
      <c r="DA17" s="35"/>
      <c r="DB17" s="35"/>
      <c r="DC17" s="34"/>
      <c r="DD17" s="34"/>
      <c r="DE17" s="34"/>
      <c r="DF17" s="34"/>
      <c r="DG17" s="34"/>
      <c r="DH17" s="35"/>
      <c r="DI17" s="35"/>
      <c r="DJ17" s="34"/>
      <c r="DK17" s="34"/>
      <c r="DL17" s="34"/>
      <c r="DM17" s="34"/>
      <c r="DN17" s="34"/>
      <c r="DO17" s="35"/>
      <c r="DP17" s="35"/>
      <c r="DQ17" s="34"/>
      <c r="DR17" s="34"/>
      <c r="DS17" s="34"/>
      <c r="DT17" s="34"/>
      <c r="DU17" s="34"/>
      <c r="DV17" s="35"/>
      <c r="DW17" s="35"/>
      <c r="DX17" s="34"/>
      <c r="DY17" s="34"/>
      <c r="DZ17" s="34"/>
      <c r="EA17" s="34"/>
      <c r="EB17" s="34"/>
      <c r="EC17" s="35"/>
      <c r="ED17" s="35"/>
      <c r="EE17" s="34"/>
      <c r="EF17" s="34"/>
      <c r="EG17" s="34"/>
      <c r="EH17" s="34"/>
      <c r="EI17" s="34"/>
      <c r="EJ17" s="35"/>
      <c r="EK17" s="35"/>
      <c r="EL17" s="34"/>
      <c r="EM17" s="34"/>
      <c r="EN17" s="34"/>
      <c r="EO17" s="34"/>
      <c r="EP17" s="34"/>
      <c r="EQ17" s="35"/>
      <c r="ER17" s="35"/>
      <c r="ES17" s="34"/>
      <c r="ET17" s="34"/>
      <c r="EU17" s="34"/>
      <c r="EV17" s="34"/>
      <c r="EW17" s="34"/>
      <c r="EX17" s="35"/>
      <c r="EY17" s="35"/>
      <c r="EZ17" s="34"/>
      <c r="FA17" s="34"/>
      <c r="FB17" s="34"/>
      <c r="FC17" s="34"/>
      <c r="FD17" s="34"/>
      <c r="FE17" s="35"/>
      <c r="FF17" s="35"/>
      <c r="FG17" s="34"/>
      <c r="FH17" s="34"/>
      <c r="FI17" s="34"/>
      <c r="FJ17" s="34"/>
      <c r="FK17" s="34"/>
      <c r="FL17" s="35"/>
      <c r="FM17" s="35"/>
      <c r="FN17" s="34"/>
      <c r="FO17" s="34"/>
      <c r="FP17" s="34"/>
      <c r="FQ17" s="34"/>
      <c r="FR17" s="34"/>
      <c r="FS17" s="35"/>
      <c r="FT17" s="35"/>
      <c r="FU17" s="34"/>
      <c r="FV17" s="34"/>
      <c r="FW17" s="34"/>
      <c r="FX17" s="34"/>
      <c r="FY17" s="34"/>
      <c r="FZ17" s="35"/>
      <c r="GA17" s="35"/>
    </row>
    <row r="18" spans="1:183" s="33" customFormat="1" ht="30" customHeight="1" thickBot="1" x14ac:dyDescent="0.25">
      <c r="A18" s="7"/>
      <c r="B18" s="76" t="s">
        <v>21</v>
      </c>
      <c r="C18" s="77"/>
      <c r="D18" s="78"/>
      <c r="E18" s="79"/>
      <c r="F18" s="79"/>
      <c r="G18" s="11"/>
      <c r="H18" s="5" t="str">
        <f>IF(OR(ISBLANK(task_start),ISBLANK(task_end)),"",task_end-task_start+1)</f>
        <v/>
      </c>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row>
    <row r="19" spans="1:183" s="33" customFormat="1" ht="30" customHeight="1" thickBot="1" x14ac:dyDescent="0.25">
      <c r="A19" s="7"/>
      <c r="B19" s="76" t="s">
        <v>22</v>
      </c>
      <c r="C19" s="77"/>
      <c r="D19" s="78"/>
      <c r="E19" s="79"/>
      <c r="F19" s="79"/>
      <c r="G19" s="11"/>
      <c r="H19" s="5"/>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row>
    <row r="20" spans="1:183" s="33" customFormat="1" ht="30" customHeight="1" thickBot="1" x14ac:dyDescent="0.25">
      <c r="A20" s="7"/>
      <c r="B20" s="76" t="s">
        <v>23</v>
      </c>
      <c r="C20" s="77"/>
      <c r="D20" s="78"/>
      <c r="E20" s="79"/>
      <c r="F20" s="79"/>
      <c r="G20" s="11"/>
      <c r="H20" s="5"/>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row>
    <row r="21" spans="1:183" s="33" customFormat="1" ht="30" customHeight="1" thickBot="1" x14ac:dyDescent="0.25">
      <c r="A21" s="7"/>
      <c r="B21" s="76" t="s">
        <v>24</v>
      </c>
      <c r="C21" s="77"/>
      <c r="D21" s="78"/>
      <c r="E21" s="79"/>
      <c r="F21" s="79"/>
      <c r="G21" s="11"/>
      <c r="H21" s="5"/>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row>
    <row r="22" spans="1:183" s="33" customFormat="1" ht="30" customHeight="1" thickBot="1" x14ac:dyDescent="0.25">
      <c r="A22" s="7"/>
      <c r="B22" s="76" t="s">
        <v>25</v>
      </c>
      <c r="C22" s="77"/>
      <c r="D22" s="78"/>
      <c r="E22" s="79"/>
      <c r="F22" s="79"/>
      <c r="G22" s="11"/>
      <c r="H22" s="5"/>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row>
    <row r="23" spans="1:183" s="33" customFormat="1" ht="30" customHeight="1" thickBot="1" x14ac:dyDescent="0.25">
      <c r="A23" s="7"/>
      <c r="B23" s="60" t="s">
        <v>27</v>
      </c>
      <c r="C23" s="48"/>
      <c r="D23" s="49"/>
      <c r="E23" s="61"/>
      <c r="F23" s="62"/>
      <c r="G23" s="11"/>
      <c r="H23" s="5" t="str">
        <f t="shared" ref="H23:H30" si="39">IF(OR(ISBLANK(task_start),ISBLANK(task_end)),"",task_end-task_start+1)</f>
        <v/>
      </c>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row>
    <row r="24" spans="1:183" s="33" customFormat="1" ht="39.75" customHeight="1" thickBot="1" x14ac:dyDescent="0.25">
      <c r="A24" s="7"/>
      <c r="B24" s="80" t="s">
        <v>28</v>
      </c>
      <c r="C24" s="81"/>
      <c r="D24" s="82"/>
      <c r="E24" s="83"/>
      <c r="F24" s="83"/>
      <c r="G24" s="11"/>
      <c r="H24" s="5" t="str">
        <f t="shared" si="39"/>
        <v/>
      </c>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row>
    <row r="25" spans="1:183" s="33" customFormat="1" ht="30" customHeight="1" thickBot="1" x14ac:dyDescent="0.25">
      <c r="A25" s="7"/>
      <c r="B25" s="80" t="s">
        <v>29</v>
      </c>
      <c r="C25" s="81"/>
      <c r="D25" s="82"/>
      <c r="E25" s="83"/>
      <c r="F25" s="83"/>
      <c r="G25" s="11"/>
      <c r="H25" s="5" t="str">
        <f t="shared" si="39"/>
        <v/>
      </c>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row>
    <row r="26" spans="1:183" s="33" customFormat="1" ht="22.5" customHeight="1" thickBot="1" x14ac:dyDescent="0.25">
      <c r="A26" s="7"/>
      <c r="B26" s="84" t="s">
        <v>30</v>
      </c>
      <c r="C26" s="81"/>
      <c r="D26" s="82"/>
      <c r="E26" s="83"/>
      <c r="F26" s="83"/>
      <c r="G26" s="11"/>
      <c r="H26" s="5" t="str">
        <f t="shared" si="39"/>
        <v/>
      </c>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row>
    <row r="27" spans="1:183" s="33" customFormat="1" ht="21.75" customHeight="1" thickBot="1" x14ac:dyDescent="0.25">
      <c r="A27" s="7"/>
      <c r="B27" s="84" t="s">
        <v>31</v>
      </c>
      <c r="C27" s="81"/>
      <c r="D27" s="82"/>
      <c r="E27" s="83"/>
      <c r="F27" s="83"/>
      <c r="G27" s="11"/>
      <c r="H27" s="5" t="str">
        <f t="shared" si="39"/>
        <v/>
      </c>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row>
    <row r="28" spans="1:183" s="33" customFormat="1" ht="28.5" customHeight="1" thickBot="1" x14ac:dyDescent="0.25">
      <c r="A28" s="7"/>
      <c r="B28" s="84" t="s">
        <v>32</v>
      </c>
      <c r="C28" s="81"/>
      <c r="D28" s="82"/>
      <c r="E28" s="83"/>
      <c r="F28" s="83"/>
      <c r="G28" s="11"/>
      <c r="H28" s="5" t="str">
        <f t="shared" si="39"/>
        <v/>
      </c>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row>
    <row r="29" spans="1:183" s="33" customFormat="1" ht="30" customHeight="1" thickBot="1" x14ac:dyDescent="0.25">
      <c r="A29" s="7"/>
      <c r="B29" s="63" t="s">
        <v>33</v>
      </c>
      <c r="C29" s="50"/>
      <c r="D29" s="51"/>
      <c r="E29" s="64"/>
      <c r="F29" s="65"/>
      <c r="G29" s="11"/>
      <c r="H29" s="5" t="str">
        <f t="shared" si="39"/>
        <v/>
      </c>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row>
    <row r="30" spans="1:183" s="33" customFormat="1" ht="30" customHeight="1" thickBot="1" x14ac:dyDescent="0.25">
      <c r="A30" s="7"/>
      <c r="B30" s="85" t="s">
        <v>34</v>
      </c>
      <c r="C30" s="86"/>
      <c r="D30" s="87"/>
      <c r="E30" s="88"/>
      <c r="F30" s="88"/>
      <c r="G30" s="11"/>
      <c r="H30" s="5" t="str">
        <f t="shared" si="39"/>
        <v/>
      </c>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row>
    <row r="31" spans="1:183" s="33" customFormat="1" ht="30" customHeight="1" thickBot="1" x14ac:dyDescent="0.25">
      <c r="A31" s="7"/>
      <c r="B31" s="85" t="s">
        <v>35</v>
      </c>
      <c r="C31" s="86"/>
      <c r="D31" s="87"/>
      <c r="E31" s="88"/>
      <c r="F31" s="88"/>
      <c r="G31" s="11"/>
      <c r="H31" s="5"/>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row>
    <row r="32" spans="1:183" s="33" customFormat="1" ht="30" customHeight="1" thickBot="1" x14ac:dyDescent="0.25">
      <c r="A32" s="7"/>
      <c r="B32" s="85" t="s">
        <v>36</v>
      </c>
      <c r="C32" s="86"/>
      <c r="D32" s="87"/>
      <c r="E32" s="88"/>
      <c r="F32" s="88"/>
      <c r="G32" s="11"/>
      <c r="H32" s="5"/>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row>
    <row r="33" spans="1:183" s="33" customFormat="1" ht="30" customHeight="1" thickBot="1" x14ac:dyDescent="0.25">
      <c r="A33" s="7"/>
      <c r="B33" s="85" t="s">
        <v>37</v>
      </c>
      <c r="C33" s="86"/>
      <c r="D33" s="87"/>
      <c r="E33" s="88"/>
      <c r="F33" s="88"/>
      <c r="G33" s="11"/>
      <c r="H33" s="5"/>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row>
    <row r="34" spans="1:183" s="33" customFormat="1" ht="30" customHeight="1" thickBot="1" x14ac:dyDescent="0.25">
      <c r="A34" s="7"/>
      <c r="B34" s="85" t="s">
        <v>38</v>
      </c>
      <c r="C34" s="86"/>
      <c r="D34" s="87"/>
      <c r="E34" s="88"/>
      <c r="F34" s="88"/>
      <c r="G34" s="11"/>
      <c r="H34" s="5" t="str">
        <f>IF(OR(ISBLANK(task_start),ISBLANK(task_end)),"",task_end-task_start+1)</f>
        <v/>
      </c>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row>
    <row r="35" spans="1:183" s="33" customFormat="1" ht="30" customHeight="1" thickBot="1" x14ac:dyDescent="0.25">
      <c r="A35" s="7"/>
      <c r="B35" s="85" t="s">
        <v>39</v>
      </c>
      <c r="C35" s="86"/>
      <c r="D35" s="87"/>
      <c r="E35" s="88"/>
      <c r="F35" s="88"/>
      <c r="G35" s="11"/>
      <c r="H35" s="5" t="str">
        <f>IF(OR(ISBLANK(task_start),ISBLANK(task_end)),"",task_end-task_start+1)</f>
        <v/>
      </c>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row>
    <row r="36" spans="1:183" s="33" customFormat="1" ht="30" customHeight="1" thickBot="1" x14ac:dyDescent="0.25">
      <c r="A36" s="7"/>
      <c r="B36" s="85" t="s">
        <v>40</v>
      </c>
      <c r="C36" s="86"/>
      <c r="D36" s="87"/>
      <c r="E36" s="88"/>
      <c r="F36" s="88"/>
      <c r="G36" s="11"/>
      <c r="H36" s="5" t="str">
        <f>IF(OR(ISBLANK(task_start),ISBLANK(task_end)),"",task_end-task_start+1)</f>
        <v/>
      </c>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row>
    <row r="37" spans="1:183" s="33" customFormat="1" ht="30" customHeight="1" thickBot="1" x14ac:dyDescent="0.25">
      <c r="A37" s="7"/>
      <c r="B37" s="85" t="s">
        <v>41</v>
      </c>
      <c r="C37" s="86"/>
      <c r="D37" s="87"/>
      <c r="E37" s="88"/>
      <c r="F37" s="88"/>
      <c r="G37" s="11"/>
      <c r="H37" s="5"/>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row>
    <row r="38" spans="1:183" s="33" customFormat="1" ht="30" customHeight="1" thickBot="1" x14ac:dyDescent="0.25">
      <c r="A38" s="7"/>
      <c r="B38" s="85" t="s">
        <v>42</v>
      </c>
      <c r="C38" s="86"/>
      <c r="D38" s="87"/>
      <c r="E38" s="88"/>
      <c r="F38" s="88"/>
      <c r="G38" s="11"/>
      <c r="H38" s="5"/>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row>
    <row r="39" spans="1:183" s="33" customFormat="1" ht="30" customHeight="1" thickBot="1" x14ac:dyDescent="0.25">
      <c r="A39" s="7"/>
      <c r="B39" s="85" t="s">
        <v>44</v>
      </c>
      <c r="C39" s="86"/>
      <c r="D39" s="87"/>
      <c r="E39" s="88"/>
      <c r="F39" s="88"/>
      <c r="G39" s="11"/>
      <c r="H39" s="5"/>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row>
    <row r="40" spans="1:183" s="33" customFormat="1" ht="30" customHeight="1" thickBot="1" x14ac:dyDescent="0.25">
      <c r="A40" s="7"/>
      <c r="B40" s="85" t="s">
        <v>45</v>
      </c>
      <c r="C40" s="86"/>
      <c r="D40" s="87"/>
      <c r="E40" s="88"/>
      <c r="F40" s="88"/>
      <c r="G40" s="11"/>
      <c r="H40" s="5"/>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row>
    <row r="41" spans="1:183" s="33" customFormat="1" ht="30" customHeight="1" thickBot="1" x14ac:dyDescent="0.25">
      <c r="A41" s="7"/>
      <c r="G41" s="11"/>
      <c r="H41" s="5" t="str">
        <f>IF(OR(ISBLANK(task_start),ISBLANK(task_end)),"",task_end-task_start+1)</f>
        <v/>
      </c>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row>
    <row r="42" spans="1:183" s="33" customFormat="1" ht="30" customHeight="1" thickBot="1" x14ac:dyDescent="0.25">
      <c r="A42" s="7"/>
      <c r="B42" s="66" t="s">
        <v>47</v>
      </c>
      <c r="C42" s="67"/>
      <c r="D42" s="68"/>
      <c r="E42" s="69"/>
      <c r="F42" s="69"/>
      <c r="G42" s="11"/>
      <c r="H42" s="5" t="str">
        <f>IF(OR(ISBLANK(task_start),ISBLANK(task_end)),"",task_end-task_start+1)</f>
        <v/>
      </c>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row>
    <row r="43" spans="1:183" s="33" customFormat="1" ht="30" customHeight="1" thickBot="1" x14ac:dyDescent="0.25">
      <c r="A43" s="8"/>
      <c r="B43" s="38" t="s">
        <v>6</v>
      </c>
      <c r="C43" s="39"/>
      <c r="D43" s="40"/>
      <c r="E43" s="41"/>
      <c r="F43" s="42"/>
      <c r="G43" s="11"/>
      <c r="H43" s="6" t="str">
        <f>IF(OR(ISBLANK(task_start),ISBLANK(task_end)),"",task_end-task_start+1)</f>
        <v/>
      </c>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row>
    <row r="44" spans="1:183" ht="30" customHeight="1" x14ac:dyDescent="0.2">
      <c r="G44" s="3"/>
    </row>
    <row r="45" spans="1:183" ht="30" customHeight="1" x14ac:dyDescent="0.25">
      <c r="C45" s="10"/>
      <c r="F45" s="9"/>
    </row>
    <row r="46" spans="1:183" ht="30" customHeight="1" x14ac:dyDescent="0.2">
      <c r="C46" s="4"/>
    </row>
  </sheetData>
  <mergeCells count="35">
    <mergeCell ref="F5:F6"/>
    <mergeCell ref="BF4:BL4"/>
    <mergeCell ref="I4:O4"/>
    <mergeCell ref="P4:V4"/>
    <mergeCell ref="W4:AC4"/>
    <mergeCell ref="AD4:AJ4"/>
    <mergeCell ref="AK4:AQ4"/>
    <mergeCell ref="AR4:AX4"/>
    <mergeCell ref="AY4:BE4"/>
    <mergeCell ref="A5:A6"/>
    <mergeCell ref="B5:B6"/>
    <mergeCell ref="C5:C6"/>
    <mergeCell ref="D5:D6"/>
    <mergeCell ref="E5:E6"/>
    <mergeCell ref="I2:O2"/>
    <mergeCell ref="I1:O1"/>
    <mergeCell ref="EE4:EK4"/>
    <mergeCell ref="BM4:BS4"/>
    <mergeCell ref="BT4:BZ4"/>
    <mergeCell ref="CA4:CG4"/>
    <mergeCell ref="CH4:CN4"/>
    <mergeCell ref="CO4:CU4"/>
    <mergeCell ref="CV4:DB4"/>
    <mergeCell ref="DC4:DI4"/>
    <mergeCell ref="DJ4:DP4"/>
    <mergeCell ref="DQ4:DW4"/>
    <mergeCell ref="DX4:ED4"/>
    <mergeCell ref="EZ4:FF4"/>
    <mergeCell ref="FG4:FM4"/>
    <mergeCell ref="FN4:FT4"/>
    <mergeCell ref="FU4:GA4"/>
    <mergeCell ref="Q1:Z1"/>
    <mergeCell ref="Q2:Z2"/>
    <mergeCell ref="EL4:ER4"/>
    <mergeCell ref="ES4:EY4"/>
  </mergeCells>
  <conditionalFormatting sqref="D42:D43 D7:D40">
    <cfRule type="dataBar" priority="176">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I9:BL13">
    <cfRule type="expression" dxfId="10" priority="160" stopIfTrue="1">
      <formula>AND(task_end&gt;=I$5,task_start&lt;J$5)</formula>
    </cfRule>
  </conditionalFormatting>
  <conditionalFormatting sqref="I24:BL28">
    <cfRule type="expression" dxfId="9" priority="156" stopIfTrue="1">
      <formula>AND(task_end&gt;=I$5,task_start&lt;J$5)</formula>
    </cfRule>
  </conditionalFormatting>
  <conditionalFormatting sqref="I4:GA41">
    <cfRule type="expression" dxfId="8" priority="6">
      <formula>AND(TODAY()&gt;=I$5, TODAY()&lt;J$5)</formula>
    </cfRule>
  </conditionalFormatting>
  <conditionalFormatting sqref="I9:GA13">
    <cfRule type="expression" dxfId="7" priority="4">
      <formula>AND(task_start&lt;=I$5,ROUNDDOWN((task_end-task_start+1)*task_progress,0)+task_start-1&gt;=I$5)</formula>
    </cfRule>
  </conditionalFormatting>
  <conditionalFormatting sqref="I15:GA22">
    <cfRule type="expression" dxfId="6" priority="3">
      <formula>AND(task_start&lt;=I$5,ROUNDDOWN((task_end-task_start+1)*task_progress,0)+task_start-1&gt;=I$5)</formula>
    </cfRule>
    <cfRule type="expression" dxfId="5" priority="7" stopIfTrue="1">
      <formula>AND(task_end&gt;=I$5,task_start&lt;J$5)</formula>
    </cfRule>
  </conditionalFormatting>
  <conditionalFormatting sqref="I24:GA28">
    <cfRule type="expression" dxfId="4" priority="1">
      <formula>AND(task_start&lt;=I$5,ROUNDDOWN((task_end-task_start+1)*task_progress,0)+task_start-1&gt;=I$5)</formula>
    </cfRule>
  </conditionalFormatting>
  <conditionalFormatting sqref="I30:GA41">
    <cfRule type="expression" dxfId="3" priority="8">
      <formula>AND(task_start&lt;=I$5,ROUNDDOWN((task_end-task_start+1)*task_progress,0)+task_start-1&gt;=I$5)</formula>
    </cfRule>
    <cfRule type="expression" dxfId="2" priority="9" stopIfTrue="1">
      <formula>AND(task_end&gt;=I$5,task_start&lt;J$5)</formula>
    </cfRule>
  </conditionalFormatting>
  <conditionalFormatting sqref="BM9:GA13">
    <cfRule type="expression" dxfId="1" priority="5" stopIfTrue="1">
      <formula>AND(task_end&gt;=BM$5,task_start&lt;BN$5)</formula>
    </cfRule>
  </conditionalFormatting>
  <conditionalFormatting sqref="BM24:GA28">
    <cfRule type="expression" dxfId="0" priority="2" stopIfTrue="1">
      <formula>AND(task_end&gt;=BM$5,task_start&lt;BN$5)</formula>
    </cfRule>
  </conditionalFormatting>
  <dataValidations count="12">
    <dataValidation type="whole" operator="greaterThanOrEqual" allowBlank="1" showInputMessage="1" promptTitle="Display Week" prompt="Changing this number will scroll the Gantt Chart view." sqref="Q2 BN2 BU2 CB2 CI2 CP2 CW2 DD2 DK2 DR2 DY2 EF2 EM2 ET2 FA2 FH2 FO2 FV2" xr:uid="{00000000-0002-0000-0000-000000000000}">
      <formula1>1</formula1>
    </dataValidation>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 xr:uid="{EEA7C783-457F-401F-98B9-9035587B9210}"/>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 xr:uid="{43382715-6BC7-4B19-A31B-4B13A11ED166}"/>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5:A6" xr:uid="{7A3789A6-A3FB-43B6-A4F7-8C0AC564F67E}"/>
    <dataValidation allowBlank="1" showInputMessage="1" showErrorMessage="1" prompt="Cell B8 contains the Phase 1 sample title. Enter a new title in cell B8._x000a_To delete the phase and work only from tasks, simply delete this row." sqref="A8"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9:A13" xr:uid="{D870A2F6-6B07-4F5A-A81D-4BCCFADF8796}"/>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4" xr:uid="{4F48FC41-E335-47F1-87AA-3333A52AD81C}"/>
    <dataValidation allowBlank="1" showInputMessage="1" showErrorMessage="1" prompt="Phase 3's sample block starts in cell B20." sqref="A23" xr:uid="{956902D1-D3B5-416D-BB69-9362D193BC0A}"/>
    <dataValidation allowBlank="1" showInputMessage="1" showErrorMessage="1" prompt="Phase 4's sample block starts in cell B26." sqref="A29"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43" xr:uid="{79B9237E-4DD3-4E0F-8ED6-E0B695A99D96}"/>
  </dataValidations>
  <hyperlinks>
    <hyperlink ref="B1" r:id="rId1" display="SIMPLE GANTT CHART by Vertex42.com" xr:uid="{00000000-0004-0000-0000-000001000000}"/>
  </hyperlinks>
  <printOptions horizontalCentered="1"/>
  <pageMargins left="0.35" right="0.35" top="0.35" bottom="0.5" header="0.3" footer="0.3"/>
  <pageSetup scale="57" fitToHeight="0" orientation="landscape" r:id="rId2"/>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D42:D43 D7:D40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3ECC514-F99B-4D5C-9236-D60AFE90B8FE}">
          <x14:formula1>
            <xm:f>'Status Options'!$A$1:$A$4</xm:f>
          </x14:formula1>
          <xm:sqref>D9:D13 D24:D28 D30:D40 D15:D22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22EE-92E9-4C1C-8E56-993A3ACB8F81}">
  <dimension ref="A1:A4"/>
  <sheetViews>
    <sheetView workbookViewId="0">
      <selection activeCell="A5" sqref="A5"/>
    </sheetView>
  </sheetViews>
  <sheetFormatPr defaultColWidth="8.875" defaultRowHeight="14.25" x14ac:dyDescent="0.2"/>
  <sheetData>
    <row r="1" spans="1:1" x14ac:dyDescent="0.2">
      <c r="A1" t="s">
        <v>8</v>
      </c>
    </row>
    <row r="2" spans="1:1" x14ac:dyDescent="0.2">
      <c r="A2" t="s">
        <v>9</v>
      </c>
    </row>
    <row r="3" spans="1:1" x14ac:dyDescent="0.2">
      <c r="A3" t="s">
        <v>10</v>
      </c>
    </row>
    <row r="4" spans="1:1" x14ac:dyDescent="0.2">
      <c r="A4"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48D59-3426-404A-A0C5-6456F6613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2239A0-E68C-493F-BEE6-C77FEA397FD6}">
  <ds:schemaRefs>
    <ds:schemaRef ds:uri="http://schemas.microsoft.com/office/2006/documentManagement/types"/>
    <ds:schemaRef ds:uri="http://schemas.microsoft.com/sharepoint/v3"/>
    <ds:schemaRef ds:uri="http://purl.org/dc/dcmitype/"/>
    <ds:schemaRef ds:uri="http://purl.org/dc/elements/1.1/"/>
    <ds:schemaRef ds:uri="http://www.w3.org/XML/1998/namespace"/>
    <ds:schemaRef ds:uri="71af3243-3dd4-4a8d-8c0d-dd76da1f02a5"/>
    <ds:schemaRef ds:uri="http://purl.org/dc/terms/"/>
    <ds:schemaRef ds:uri="http://schemas.microsoft.com/office/infopath/2007/PartnerControls"/>
    <ds:schemaRef ds:uri="230e9df3-be65-4c73-a93b-d1236ebd677e"/>
    <ds:schemaRef ds:uri="http://schemas.openxmlformats.org/package/2006/metadata/core-properties"/>
    <ds:schemaRef ds:uri="16c05727-aa75-4e4a-9b5f-8a80a1165891"/>
    <ds:schemaRef ds:uri="http://schemas.microsoft.com/office/2006/metadata/properties"/>
  </ds:schemaRefs>
</ds:datastoreItem>
</file>

<file path=customXml/itemProps3.xml><?xml version="1.0" encoding="utf-8"?>
<ds:datastoreItem xmlns:ds="http://schemas.openxmlformats.org/officeDocument/2006/customXml" ds:itemID="{97245281-08F3-4104-84BD-39F3D8CFB195}">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 schedule</vt:lpstr>
      <vt:lpstr>Status Options</vt:lpstr>
      <vt:lpstr>Display_Week</vt:lpstr>
      <vt:lpstr>'Project schedule'!Print_Titles</vt:lpstr>
      <vt:lpstr>Project_Start</vt:lpstr>
      <vt:lpstr>'Project schedule'!task_end</vt:lpstr>
      <vt:lpstr>'Project schedule'!task_progress</vt:lpstr>
      <vt:lpstr>'Project 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Allyson Hicks</cp:lastModifiedBy>
  <cp:revision/>
  <dcterms:created xsi:type="dcterms:W3CDTF">2024-04-26T17:24:29Z</dcterms:created>
  <dcterms:modified xsi:type="dcterms:W3CDTF">2026-05-06T20:53:45Z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